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490" windowHeight="7560"/>
  </bookViews>
  <sheets>
    <sheet name="GE07" sheetId="1" r:id="rId1"/>
    <sheet name="GE09" sheetId="4" r:id="rId2"/>
    <sheet name="GE10" sheetId="5" r:id="rId3"/>
    <sheet name="SEC04" sheetId="6" r:id="rId4"/>
    <sheet name="SEC18" sheetId="7" r:id="rId5"/>
  </sheets>
  <calcPr calcId="162913"/>
</workbook>
</file>

<file path=xl/calcChain.xml><?xml version="1.0" encoding="utf-8"?>
<calcChain xmlns="http://schemas.openxmlformats.org/spreadsheetml/2006/main">
  <c r="Q47" i="7" l="1"/>
  <c r="R47" i="7" s="1"/>
  <c r="Q46" i="7"/>
  <c r="R46" i="7" s="1"/>
  <c r="Q45" i="7"/>
  <c r="R45" i="7" s="1"/>
  <c r="Q44" i="7"/>
  <c r="R44" i="7" s="1"/>
  <c r="Q43" i="7"/>
  <c r="R43" i="7" s="1"/>
  <c r="Q42" i="7"/>
  <c r="R42" i="7" s="1"/>
  <c r="Q41" i="7"/>
  <c r="R41" i="7" s="1"/>
  <c r="Q40" i="7"/>
  <c r="R40" i="7" s="1"/>
  <c r="Q39" i="7"/>
  <c r="R39" i="7" s="1"/>
  <c r="Q38" i="7"/>
  <c r="R38" i="7" s="1"/>
  <c r="Q37" i="7"/>
  <c r="R37" i="7" s="1"/>
  <c r="Q36" i="7"/>
  <c r="R36" i="7" s="1"/>
  <c r="Q35" i="7"/>
  <c r="R35" i="7" s="1"/>
  <c r="Q34" i="7"/>
  <c r="R34" i="7" s="1"/>
  <c r="Q33" i="7"/>
  <c r="R33" i="7" s="1"/>
  <c r="Q32" i="7"/>
  <c r="R32" i="7" s="1"/>
  <c r="Q31" i="7"/>
  <c r="R31" i="7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6" i="7"/>
  <c r="R16" i="7" s="1"/>
  <c r="Q15" i="7"/>
  <c r="R15" i="7" s="1"/>
  <c r="Q14" i="7"/>
  <c r="R14" i="7" s="1"/>
  <c r="Q13" i="7"/>
  <c r="R13" i="7" s="1"/>
  <c r="Q12" i="7"/>
  <c r="R12" i="7" s="1"/>
  <c r="Q11" i="7"/>
  <c r="R11" i="7" s="1"/>
  <c r="Q10" i="7"/>
  <c r="R10" i="7" s="1"/>
  <c r="Q9" i="7"/>
  <c r="R9" i="7" s="1"/>
  <c r="Q10" i="6"/>
  <c r="R10" i="6" s="1"/>
  <c r="Q11" i="6"/>
  <c r="R11" i="6" s="1"/>
  <c r="Q12" i="6"/>
  <c r="R12" i="6" s="1"/>
  <c r="Q13" i="6"/>
  <c r="R13" i="6" s="1"/>
  <c r="Q14" i="6"/>
  <c r="R14" i="6" s="1"/>
  <c r="Q15" i="6"/>
  <c r="R15" i="6" s="1"/>
  <c r="Q16" i="6"/>
  <c r="R16" i="6" s="1"/>
  <c r="Q17" i="6"/>
  <c r="R17" i="6" s="1"/>
  <c r="Q18" i="6"/>
  <c r="R18" i="6" s="1"/>
  <c r="Q19" i="6"/>
  <c r="R19" i="6" s="1"/>
  <c r="Q20" i="6"/>
  <c r="R20" i="6" s="1"/>
  <c r="Q21" i="6"/>
  <c r="R21" i="6" s="1"/>
  <c r="Q22" i="6"/>
  <c r="R22" i="6" s="1"/>
  <c r="Q23" i="6"/>
  <c r="R23" i="6" s="1"/>
  <c r="Q24" i="6"/>
  <c r="R24" i="6" s="1"/>
  <c r="Q25" i="6"/>
  <c r="R25" i="6" s="1"/>
  <c r="Q26" i="6"/>
  <c r="R26" i="6" s="1"/>
  <c r="Q27" i="6"/>
  <c r="R27" i="6" s="1"/>
  <c r="Q28" i="6"/>
  <c r="R28" i="6" s="1"/>
  <c r="Q29" i="6"/>
  <c r="R29" i="6" s="1"/>
  <c r="Q30" i="6"/>
  <c r="R30" i="6" s="1"/>
  <c r="Q31" i="6"/>
  <c r="R31" i="6" s="1"/>
  <c r="Q32" i="6"/>
  <c r="R32" i="6" s="1"/>
  <c r="Q33" i="6"/>
  <c r="R33" i="6" s="1"/>
  <c r="Q34" i="6"/>
  <c r="R34" i="6" s="1"/>
  <c r="Q35" i="6"/>
  <c r="R35" i="6" s="1"/>
  <c r="Q36" i="6"/>
  <c r="R36" i="6" s="1"/>
  <c r="Q37" i="6"/>
  <c r="R37" i="6" s="1"/>
  <c r="Q38" i="6"/>
  <c r="R38" i="6" s="1"/>
  <c r="Q39" i="6"/>
  <c r="R39" i="6" s="1"/>
  <c r="Q40" i="6"/>
  <c r="R40" i="6" s="1"/>
  <c r="Q41" i="6"/>
  <c r="R41" i="6" s="1"/>
  <c r="Q42" i="6"/>
  <c r="R42" i="6" s="1"/>
  <c r="Q43" i="6"/>
  <c r="R43" i="6" s="1"/>
  <c r="Q44" i="6"/>
  <c r="R44" i="6" s="1"/>
  <c r="Q45" i="6"/>
  <c r="R45" i="6" s="1"/>
  <c r="Q46" i="6"/>
  <c r="R46" i="6" s="1"/>
  <c r="Q47" i="6"/>
  <c r="R47" i="6" s="1"/>
  <c r="Q9" i="6"/>
  <c r="R9" i="6" s="1"/>
  <c r="O59" i="1"/>
  <c r="P59" i="1" s="1"/>
  <c r="O54" i="1"/>
  <c r="P54" i="1" s="1"/>
  <c r="O55" i="1"/>
  <c r="O56" i="1"/>
  <c r="P56" i="1" s="1"/>
  <c r="P55" i="1"/>
  <c r="O58" i="1"/>
  <c r="P58" i="1" s="1"/>
  <c r="O53" i="1"/>
  <c r="P53" i="1" s="1"/>
  <c r="O46" i="1"/>
  <c r="P46" i="1" s="1"/>
  <c r="O47" i="1"/>
  <c r="P47" i="1" s="1"/>
  <c r="O48" i="1"/>
  <c r="O49" i="1"/>
  <c r="P49" i="1" s="1"/>
  <c r="O50" i="1"/>
  <c r="P50" i="1" s="1"/>
  <c r="O51" i="1"/>
  <c r="P51" i="1" s="1"/>
  <c r="P48" i="1"/>
  <c r="O45" i="1"/>
  <c r="P45" i="1" s="1"/>
  <c r="O43" i="1"/>
  <c r="P43" i="1" s="1"/>
  <c r="O42" i="1"/>
  <c r="P42" i="1" s="1"/>
  <c r="O38" i="1"/>
  <c r="P38" i="1" s="1"/>
  <c r="O39" i="1"/>
  <c r="P39" i="1" s="1"/>
  <c r="O40" i="1"/>
  <c r="P40" i="1" s="1"/>
  <c r="O37" i="1"/>
  <c r="P37" i="1" s="1"/>
  <c r="O32" i="1"/>
  <c r="P32" i="1" s="1"/>
  <c r="O33" i="1"/>
  <c r="P33" i="1" s="1"/>
  <c r="O34" i="1"/>
  <c r="P34" i="1" s="1"/>
  <c r="O35" i="1"/>
  <c r="O31" i="1"/>
  <c r="P31" i="1" s="1"/>
  <c r="P35" i="1"/>
  <c r="O27" i="1"/>
  <c r="P27" i="1" s="1"/>
  <c r="O28" i="1"/>
  <c r="P28" i="1" s="1"/>
  <c r="O29" i="1"/>
  <c r="P29" i="1" s="1"/>
  <c r="O26" i="1"/>
  <c r="P26" i="1" s="1"/>
  <c r="O24" i="1"/>
  <c r="P24" i="1" s="1"/>
  <c r="O23" i="1"/>
  <c r="P23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15" i="1"/>
  <c r="P15" i="1" s="1"/>
  <c r="O13" i="1"/>
  <c r="P13" i="1" s="1"/>
  <c r="O11" i="1"/>
  <c r="P11" i="1" s="1"/>
  <c r="O10" i="1"/>
  <c r="P10" i="1" s="1"/>
  <c r="O51" i="4"/>
  <c r="P51" i="4" s="1"/>
  <c r="O52" i="4"/>
  <c r="P52" i="4" s="1"/>
  <c r="O53" i="4"/>
  <c r="P53" i="4" s="1"/>
  <c r="O54" i="4"/>
  <c r="P54" i="4" s="1"/>
  <c r="O50" i="4"/>
  <c r="P50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P40" i="4" s="1"/>
  <c r="O41" i="4"/>
  <c r="O42" i="4"/>
  <c r="P42" i="4" s="1"/>
  <c r="O43" i="4"/>
  <c r="P43" i="4" s="1"/>
  <c r="O44" i="4"/>
  <c r="P44" i="4" s="1"/>
  <c r="O45" i="4"/>
  <c r="P45" i="4" s="1"/>
  <c r="O46" i="4"/>
  <c r="P46" i="4" s="1"/>
  <c r="O47" i="4"/>
  <c r="P47" i="4" s="1"/>
  <c r="O48" i="4"/>
  <c r="P48" i="4" s="1"/>
  <c r="P41" i="4"/>
  <c r="O34" i="4"/>
  <c r="P34" i="4" s="1"/>
  <c r="O32" i="4"/>
  <c r="P32" i="4" s="1"/>
  <c r="O30" i="4"/>
  <c r="P30" i="4" s="1"/>
  <c r="O26" i="4"/>
  <c r="P26" i="4" s="1"/>
  <c r="O27" i="4"/>
  <c r="P27" i="4" s="1"/>
  <c r="O28" i="4"/>
  <c r="P28" i="4" s="1"/>
  <c r="O25" i="4"/>
  <c r="P25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10" i="4"/>
  <c r="P10" i="4" s="1"/>
  <c r="O16" i="5"/>
  <c r="P16" i="5" s="1"/>
  <c r="O14" i="5"/>
  <c r="P14" i="5" s="1"/>
  <c r="O12" i="5"/>
  <c r="P12" i="5" s="1"/>
  <c r="O10" i="5"/>
  <c r="P10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18" i="5"/>
  <c r="P18" i="5" s="1"/>
  <c r="O54" i="5"/>
  <c r="P54" i="5" s="1"/>
  <c r="O29" i="5"/>
  <c r="P29" i="5" s="1"/>
  <c r="O30" i="5"/>
  <c r="P30" i="5" s="1"/>
  <c r="O31" i="5"/>
  <c r="P31" i="5" s="1"/>
  <c r="O32" i="5"/>
  <c r="P32" i="5" s="1"/>
  <c r="O33" i="5"/>
  <c r="P33" i="5" s="1"/>
  <c r="O34" i="5"/>
  <c r="P34" i="5" s="1"/>
  <c r="O35" i="5"/>
  <c r="P35" i="5" s="1"/>
  <c r="O36" i="5"/>
  <c r="P36" i="5" s="1"/>
  <c r="O37" i="5"/>
  <c r="P37" i="5" s="1"/>
  <c r="O38" i="5"/>
  <c r="P38" i="5" s="1"/>
  <c r="O39" i="5"/>
  <c r="P39" i="5" s="1"/>
  <c r="O40" i="5"/>
  <c r="P40" i="5" s="1"/>
  <c r="O41" i="5"/>
  <c r="P41" i="5" s="1"/>
  <c r="O42" i="5"/>
  <c r="P42" i="5" s="1"/>
  <c r="O43" i="5"/>
  <c r="P43" i="5" s="1"/>
  <c r="O44" i="5"/>
  <c r="P44" i="5" s="1"/>
  <c r="O28" i="5"/>
  <c r="P28" i="5" s="1"/>
  <c r="O47" i="5"/>
  <c r="P47" i="5" s="1"/>
  <c r="O46" i="5"/>
  <c r="P46" i="5" s="1"/>
  <c r="O49" i="5"/>
  <c r="P49" i="5" s="1"/>
  <c r="O50" i="5"/>
  <c r="P50" i="5" s="1"/>
  <c r="O51" i="5"/>
  <c r="P51" i="5" s="1"/>
  <c r="O52" i="5"/>
  <c r="P52" i="5" s="1"/>
  <c r="O53" i="5"/>
  <c r="P53" i="5" s="1"/>
  <c r="O48" i="5"/>
  <c r="P48" i="5" s="1"/>
</calcChain>
</file>

<file path=xl/sharedStrings.xml><?xml version="1.0" encoding="utf-8"?>
<sst xmlns="http://schemas.openxmlformats.org/spreadsheetml/2006/main" count="773" uniqueCount="534">
  <si>
    <t>มหาวิทยาลัยราชภัฏนครปฐม</t>
  </si>
  <si>
    <t>รหัสวิชา  1500127  ภาษาอังกฤษเพื่อการสื่อสารในระดับนานาชาติ  หน่วยกิต  3(3-0-6)  Sec  GE07</t>
  </si>
  <si>
    <t>ผู้สอน อาจารย์  รณกร ธรรมจิตต์</t>
  </si>
  <si>
    <t>วันเวลาเรียน พฤ. 15:30-18:30 ห้อง 333</t>
  </si>
  <si>
    <t>เลขที่</t>
  </si>
  <si>
    <t>รหัสประจำตัว</t>
  </si>
  <si>
    <t>ชื่อ</t>
  </si>
  <si>
    <t>คะแนนเข้าชั้นเรียน 10%</t>
  </si>
  <si>
    <t>งานที่อาจารย์สั่ง</t>
  </si>
  <si>
    <t>ทดสอบย่อยคร้งที่ 1</t>
  </si>
  <si>
    <t>ทดสอบย่อยคร้งที่ 2</t>
  </si>
  <si>
    <t>สัมภาษฝรั่ง 10%</t>
  </si>
  <si>
    <t>แสดงละครภาษอังกฤษ 5%</t>
  </si>
  <si>
    <t>Essay Writing 5%</t>
  </si>
  <si>
    <t>Listening 10%</t>
  </si>
  <si>
    <t>Speaking 5%</t>
  </si>
  <si>
    <t xml:space="preserve">  รุ่น  561 หมู่เรียน  56/86</t>
  </si>
  <si>
    <t>564480102</t>
  </si>
  <si>
    <t>นางสาวกัญญารัตน์  มาตรา</t>
  </si>
  <si>
    <t>564480131</t>
  </si>
  <si>
    <t>นางสาวภัทรสุดา  ทรัพย์อุไรรัตน์</t>
  </si>
  <si>
    <t xml:space="preserve">  รุ่น  561 หมู่เรียน  56/90</t>
  </si>
  <si>
    <t>564479159</t>
  </si>
  <si>
    <t>นางสาวสุวนันท์  สัตย์จริง</t>
  </si>
  <si>
    <t xml:space="preserve">  รุ่น  571 หมู่เรียน  57/56</t>
  </si>
  <si>
    <t>574701301</t>
  </si>
  <si>
    <t>นางสาวกนกพร  ดอนไพรรอด</t>
  </si>
  <si>
    <t>574701311</t>
  </si>
  <si>
    <t>นางสาวภัทริกา  เชาว์เฉียบ</t>
  </si>
  <si>
    <t>574701330</t>
  </si>
  <si>
    <t>นายนนท์ธวัช  โด่งดัง</t>
  </si>
  <si>
    <t>574701346</t>
  </si>
  <si>
    <t>นางสาววิมลรัตน์  บุญมาแย้ม</t>
  </si>
  <si>
    <t>574701352</t>
  </si>
  <si>
    <t>นางสาวศิริลักษณ์  นามติง</t>
  </si>
  <si>
    <t>574701367</t>
  </si>
  <si>
    <t>นางสาวอรพรรณ  ผิวอ่อนดี</t>
  </si>
  <si>
    <t>574701371</t>
  </si>
  <si>
    <t>นางสาวอารียา  คณทา</t>
  </si>
  <si>
    <t xml:space="preserve">  รุ่น  571 หมู่เรียน  57/58</t>
  </si>
  <si>
    <t>574701559</t>
  </si>
  <si>
    <t>นางสาวสุธิดา  ดอนนุ่มไพร</t>
  </si>
  <si>
    <t>574701575</t>
  </si>
  <si>
    <t>นายอำพล  มีแสงพันธ์</t>
  </si>
  <si>
    <t xml:space="preserve">  รุ่น  581 หมู่เรียน  58/35</t>
  </si>
  <si>
    <t>584330017</t>
  </si>
  <si>
    <t>นางสาวญาณี  อุดมรักษ์</t>
  </si>
  <si>
    <t>584330054</t>
  </si>
  <si>
    <t>นายสรวิศ  โพธิ์เย็น</t>
  </si>
  <si>
    <t>584330071</t>
  </si>
  <si>
    <t>นายวรากร  วงศ์ตระกูล</t>
  </si>
  <si>
    <t>584330073</t>
  </si>
  <si>
    <t>นายวีรวัฒน์  พานแก้ว</t>
  </si>
  <si>
    <t xml:space="preserve">  รุ่น  581 หมู่เรียน  58/37</t>
  </si>
  <si>
    <t>5843050121</t>
  </si>
  <si>
    <t>นางสาวนัฐฐา  พนาราบ</t>
  </si>
  <si>
    <t>5843050122</t>
  </si>
  <si>
    <t>นางสาวรนิชา  มั่นคง</t>
  </si>
  <si>
    <t>5843050130</t>
  </si>
  <si>
    <t>นางสาววราภรณ์  ดะสมุทร์</t>
  </si>
  <si>
    <t>584305076</t>
  </si>
  <si>
    <t>นางสาวจุไรรัตน์  ดอนเจดีย์</t>
  </si>
  <si>
    <t>584305098</t>
  </si>
  <si>
    <t>นางสาวนันทนัช  ชุ่มนาเสียว</t>
  </si>
  <si>
    <t xml:space="preserve">  รุ่น  581 หมู่เรียน  58/40</t>
  </si>
  <si>
    <t>584311016</t>
  </si>
  <si>
    <t>นางสาวจินต์จุฑา  มากสุริวงศ์</t>
  </si>
  <si>
    <t>584311026</t>
  </si>
  <si>
    <t>นางสาวจิราวรรณ  ภูฆัง</t>
  </si>
  <si>
    <t>584311035</t>
  </si>
  <si>
    <t>นายอนุชา  คนบุญ</t>
  </si>
  <si>
    <t>584311036</t>
  </si>
  <si>
    <t>นางสาวณัฐพร  เอี่ยมศรีเพ็ชร</t>
  </si>
  <si>
    <t xml:space="preserve">  รุ่น  581 หมู่เรียน  58/44</t>
  </si>
  <si>
    <t>584662015</t>
  </si>
  <si>
    <t>นายชัยวัฒน์  อรชร</t>
  </si>
  <si>
    <t>584662078</t>
  </si>
  <si>
    <t>นายศุภเวศย์  ธนขุนทรัพย์</t>
  </si>
  <si>
    <t xml:space="preserve">  รุ่น  581 หมู่เรียน  58/49</t>
  </si>
  <si>
    <t>5847010120</t>
  </si>
  <si>
    <t>นางสาวภัทรา  ซื่อสัตย์</t>
  </si>
  <si>
    <t>5847010175</t>
  </si>
  <si>
    <t>นางสาวสรุตรา  ชาวปลายนา</t>
  </si>
  <si>
    <t>5847010256</t>
  </si>
  <si>
    <t>นายรัฐพงษ์  เหมือนหนู</t>
  </si>
  <si>
    <t>5847010260</t>
  </si>
  <si>
    <t>นายฤทธิเกียรติ  ขำสุวรรณ์</t>
  </si>
  <si>
    <t>584701031</t>
  </si>
  <si>
    <t>นางสาวจีรประภา  แซ่อุ่น</t>
  </si>
  <si>
    <t>584701050</t>
  </si>
  <si>
    <t>นายฐิติพงศ์  ฤทธิ์มนตรี</t>
  </si>
  <si>
    <t>584701055</t>
  </si>
  <si>
    <t>นายณัฐนันท์  ไชยชนะ</t>
  </si>
  <si>
    <t xml:space="preserve">  รุ่น  581 หมู่เรียน  58/50</t>
  </si>
  <si>
    <t>584701006</t>
  </si>
  <si>
    <t>นางสาวกรรณิการ์  ด้วงพลับ</t>
  </si>
  <si>
    <t>584701014</t>
  </si>
  <si>
    <t>นางสาวกิตติมา  สามงามนิ่ม</t>
  </si>
  <si>
    <t>5847010141</t>
  </si>
  <si>
    <t>นายรัตนพงษ์  ครุฑศรีคราม</t>
  </si>
  <si>
    <t>5847010159</t>
  </si>
  <si>
    <t>นายศรราม  แพงน้อย</t>
  </si>
  <si>
    <t xml:space="preserve">  รุ่น  581 หมู่เรียน  58/70</t>
  </si>
  <si>
    <t>584444053</t>
  </si>
  <si>
    <t>นางสาวสิริพร  คงโพธิ์</t>
  </si>
  <si>
    <t>584444055</t>
  </si>
  <si>
    <t>นางสาวศิริพร  สุดทิศ</t>
  </si>
  <si>
    <t>สอบปลายภาค 30%</t>
  </si>
  <si>
    <t>ใบกรอกคะแนนนักศึกษา</t>
  </si>
  <si>
    <t>วันเวลาเรียน ศ. 8:30-11:30 ห้อง 332</t>
  </si>
  <si>
    <t>รหัสวิชา  1500127  ภาษาอังกฤษเพื่อการสื่อสารในระดับนานาชาติ  หน่วยกิต  3(3-0-6)  Sec  GE09</t>
  </si>
  <si>
    <t xml:space="preserve"> มหาวิทยาลัยราชภัฏนครปฐม  ภาคการศึกษา 1/2559</t>
  </si>
  <si>
    <t>ปริญญาตรี (4 ปี) ภาคปกติ</t>
  </si>
  <si>
    <t xml:space="preserve">  รุ่น  571 หมู่เรียน  57/55</t>
  </si>
  <si>
    <t>574701201</t>
  </si>
  <si>
    <t>นางสาวกนกวรรณ  ขาวอุไร</t>
  </si>
  <si>
    <t>574701212</t>
  </si>
  <si>
    <t>นางสาวจุฑามาศ  อ่อนตีบ</t>
  </si>
  <si>
    <t>574701214</t>
  </si>
  <si>
    <t>นางสาวชลลินี  หนูทอง</t>
  </si>
  <si>
    <t>574701215</t>
  </si>
  <si>
    <t>นายชวกร  ตันสิน</t>
  </si>
  <si>
    <t>574701217</t>
  </si>
  <si>
    <t>นางสาวธัญญลักษณ์  เริงวิจิตรา</t>
  </si>
  <si>
    <t>574701248</t>
  </si>
  <si>
    <t>นายศุภกร  ช้างดี</t>
  </si>
  <si>
    <t>574701252</t>
  </si>
  <si>
    <t>นางสาวสิริรัตน์  แสงหิรัญ</t>
  </si>
  <si>
    <t>574701253</t>
  </si>
  <si>
    <t>นางสาวสุนันท์  อินสวาสดิ์</t>
  </si>
  <si>
    <t>574701259</t>
  </si>
  <si>
    <t>นายอภิสิทธิ์  สายแก้ว</t>
  </si>
  <si>
    <t>574701262</t>
  </si>
  <si>
    <t>นายเกริกเกียรติ  สุขราช</t>
  </si>
  <si>
    <t>574701263</t>
  </si>
  <si>
    <t>นายวราเทพ  ทองเชื้อ</t>
  </si>
  <si>
    <t>574701265</t>
  </si>
  <si>
    <t>นางสาวจินดารัตน์  เงินโสภา</t>
  </si>
  <si>
    <t>574701268</t>
  </si>
  <si>
    <t>นางสาววรรณนิสา  ปฐมกนกพงศ์</t>
  </si>
  <si>
    <t>574701270</t>
  </si>
  <si>
    <t>นางสาวอรวรรณ  เมฆอรุณ</t>
  </si>
  <si>
    <t xml:space="preserve">  รุ่น  571 หมู่เรียน  57/57</t>
  </si>
  <si>
    <t>574701429</t>
  </si>
  <si>
    <t>นางสาวพรพิมล  เฮงประเสริฐ</t>
  </si>
  <si>
    <t>574701469</t>
  </si>
  <si>
    <t>นายศุภชัย  วณิชยาพันธุ์</t>
  </si>
  <si>
    <t>574701473</t>
  </si>
  <si>
    <t>นายทศพล  เอี่ยมจ้อย</t>
  </si>
  <si>
    <t>574701474</t>
  </si>
  <si>
    <t>นายอรรถพล  คุ้มปากพิง</t>
  </si>
  <si>
    <t xml:space="preserve">  รุ่น  571 หมู่เรียน  57/63</t>
  </si>
  <si>
    <t>574418306</t>
  </si>
  <si>
    <t>นางสาวงามวิไล  รังษีบุตร</t>
  </si>
  <si>
    <t xml:space="preserve">  รุ่น  581 หมู่เรียน  58/45</t>
  </si>
  <si>
    <t>584662026</t>
  </si>
  <si>
    <t>นายปิยะวุฒิ  ต้นเนียม</t>
  </si>
  <si>
    <t>584701003</t>
  </si>
  <si>
    <t>นางสาวกรรณิกา  เกิดสุข</t>
  </si>
  <si>
    <t>5847010119</t>
  </si>
  <si>
    <t>นางสาวไพลิน  อ่อนโพธิ์แก้ว</t>
  </si>
  <si>
    <t>5847010121</t>
  </si>
  <si>
    <t>นางสาวภัทราวดี  ช้างหว่าง</t>
  </si>
  <si>
    <t>5847010124</t>
  </si>
  <si>
    <t>นายภูมิพัฒน์  ตันกิตติวัฒน์</t>
  </si>
  <si>
    <t>5847010139</t>
  </si>
  <si>
    <t>นางสาวรัตติกาล  วังทองชุก</t>
  </si>
  <si>
    <t>5847010147</t>
  </si>
  <si>
    <t>นายวสันต์  อรุณรุวิวัฒน์</t>
  </si>
  <si>
    <t>584701018</t>
  </si>
  <si>
    <t>นายกฤษดา  พรสุนทรสวัสดิ์</t>
  </si>
  <si>
    <t>584701021</t>
  </si>
  <si>
    <t>นางสาวพนิดา  จงชานสิทโธ</t>
  </si>
  <si>
    <t>5847010212</t>
  </si>
  <si>
    <t>นางสาวปพิชญา  เทียมศรีทัศนากร</t>
  </si>
  <si>
    <t>5847010263</t>
  </si>
  <si>
    <t>นางสาวลักษิกา  หอมจันทร์</t>
  </si>
  <si>
    <t>5847010278</t>
  </si>
  <si>
    <t>นางสาวศิริพร  คันธนง</t>
  </si>
  <si>
    <t>584701038</t>
  </si>
  <si>
    <t>นางสาวชนันดา  คำนวนสิงห์</t>
  </si>
  <si>
    <t>584701070</t>
  </si>
  <si>
    <t>นายทศพล  แก้วมณี</t>
  </si>
  <si>
    <t>584701093</t>
  </si>
  <si>
    <t>นางสาวเบญจมาศ  ช่วงอรุณ</t>
  </si>
  <si>
    <t>584701098</t>
  </si>
  <si>
    <t>นายประวัณวิทย์  เกตมณี</t>
  </si>
  <si>
    <t xml:space="preserve">  รุ่น  581 หมู่เรียน  58/51</t>
  </si>
  <si>
    <t>5847010105</t>
  </si>
  <si>
    <t>นางสาวปิยะรัฐ  จันทร์แจ่มใส</t>
  </si>
  <si>
    <t>584701019</t>
  </si>
  <si>
    <t>นายเกียรติณรงค์  สมแก้ว</t>
  </si>
  <si>
    <t>5847010221</t>
  </si>
  <si>
    <t>นางสาวบุษราคัม  คำสะไมล์</t>
  </si>
  <si>
    <t>5847010254</t>
  </si>
  <si>
    <t>นายรักษ์พันธุ์  วิเศษสิงห์</t>
  </si>
  <si>
    <t>5847010337</t>
  </si>
  <si>
    <t>นายตวัน  ราศรี</t>
  </si>
  <si>
    <t>วันเวลาเรียน ศ. 12:30-15:30 ห้อง 332</t>
  </si>
  <si>
    <t xml:space="preserve">  รุ่น  551 หมู่เรียน  55/23</t>
  </si>
  <si>
    <t>554145339</t>
  </si>
  <si>
    <t>นายสุรพงษ์  หงษ์โต</t>
  </si>
  <si>
    <t xml:space="preserve">  รุ่น  561 หมู่เรียน  56/54</t>
  </si>
  <si>
    <t>564305126</t>
  </si>
  <si>
    <t>นายบรรพต  จิวสุวรรณ</t>
  </si>
  <si>
    <t xml:space="preserve">  รุ่น  561 หมู่เรียน  56/71</t>
  </si>
  <si>
    <t>564701230</t>
  </si>
  <si>
    <t>นางสาวพรพิมล  หนูตันสาลี</t>
  </si>
  <si>
    <t xml:space="preserve">  รุ่น  561 หมู่เรียน  56/92</t>
  </si>
  <si>
    <t>564444123</t>
  </si>
  <si>
    <t>นางสาวนพรัตน์  คล้ายชูกุล</t>
  </si>
  <si>
    <t>584662004</t>
  </si>
  <si>
    <t>นายชนะชัย  สามเพชรเจริญ</t>
  </si>
  <si>
    <t>5846620119</t>
  </si>
  <si>
    <t>นางสาวชยภรณ์  ขวัญเต่า</t>
  </si>
  <si>
    <t>584662021</t>
  </si>
  <si>
    <t>นางสาวนิสาชล  ขัมพันธุ์</t>
  </si>
  <si>
    <t>584662034</t>
  </si>
  <si>
    <t>นายศิลปิน  สำเภาเงิน</t>
  </si>
  <si>
    <t>584662036</t>
  </si>
  <si>
    <t>นายวรวุฒิ  แฉล้มนงนุช</t>
  </si>
  <si>
    <t>584662043</t>
  </si>
  <si>
    <t>นางสาวสโรชา  วีระอมรกุล</t>
  </si>
  <si>
    <t>584662066</t>
  </si>
  <si>
    <t>นายสรณรงค์  รุ่งเรือง</t>
  </si>
  <si>
    <t>584662069</t>
  </si>
  <si>
    <t>นางสาวพรรณธิภา  โพธิ์ทัย</t>
  </si>
  <si>
    <t>584662097</t>
  </si>
  <si>
    <t>นายสมาพล  นุ่มพรมเชย</t>
  </si>
  <si>
    <t>584701005</t>
  </si>
  <si>
    <t>นางสาวกรกนก  มุสิกวัต</t>
  </si>
  <si>
    <t>5847010104</t>
  </si>
  <si>
    <t>นายปิยะพงศ์  สันติกฤษณเลิศ</t>
  </si>
  <si>
    <t>584701016</t>
  </si>
  <si>
    <t>นางสาวกุลวดี  ศุขเนตร</t>
  </si>
  <si>
    <t>584701017</t>
  </si>
  <si>
    <t>นางสาวเกศแก้ว  เกิดน้อย</t>
  </si>
  <si>
    <t>5847010197</t>
  </si>
  <si>
    <t>นายนครินทร์  ตันตระกูล</t>
  </si>
  <si>
    <t>5847010217</t>
  </si>
  <si>
    <t>นางสาวปราณี  เกิดบางแขม</t>
  </si>
  <si>
    <t>5847010222</t>
  </si>
  <si>
    <t>นางสาวปัทมาวรรณ  คงทอง</t>
  </si>
  <si>
    <t>5847010299</t>
  </si>
  <si>
    <t>นายอธิป  ลิ้มมั่ง</t>
  </si>
  <si>
    <t>5847010318</t>
  </si>
  <si>
    <t>นางสาวกาญจนา  หลวงศิลป</t>
  </si>
  <si>
    <t>584701044</t>
  </si>
  <si>
    <t>นายชัยวัฒน์  น้ำทิพย์</t>
  </si>
  <si>
    <t>584701054</t>
  </si>
  <si>
    <t>นางสาวณัฐธิดา  อู่ตะเภา</t>
  </si>
  <si>
    <t>584701063</t>
  </si>
  <si>
    <t>นายณัฐวุฒิ  สิงห์สร</t>
  </si>
  <si>
    <t>584701064</t>
  </si>
  <si>
    <t>นางสาวณัฐสิมา  พันยุโดด</t>
  </si>
  <si>
    <t>584701065</t>
  </si>
  <si>
    <t>นางสาวดลพร  บัวเจก</t>
  </si>
  <si>
    <t>584701067</t>
  </si>
  <si>
    <t>นางสาวตรีรัตน์  นาคทัพ</t>
  </si>
  <si>
    <t>584701069</t>
  </si>
  <si>
    <t>นางสาวทรงสิริ  เถาลอย</t>
  </si>
  <si>
    <t>584701078</t>
  </si>
  <si>
    <t>นางสาวธนิสร  แสงอนันต์</t>
  </si>
  <si>
    <t>5847010108</t>
  </si>
  <si>
    <t>นางสาวณัฐกานต์  สุขมา</t>
  </si>
  <si>
    <t>5847010191</t>
  </si>
  <si>
    <t>นางสาวหยาดพิรุณ  เพชรเอี่ยม</t>
  </si>
  <si>
    <t>5847010196</t>
  </si>
  <si>
    <t>นายอาชวิน  สอาดเอี่ยม</t>
  </si>
  <si>
    <t>5847010202</t>
  </si>
  <si>
    <t>นางสาวกมลวรรณ  จุ้ยเย็น</t>
  </si>
  <si>
    <t>5847010203</t>
  </si>
  <si>
    <t>นางสาวบงกช  เขียวพยัพ</t>
  </si>
  <si>
    <t>584701022</t>
  </si>
  <si>
    <t>นายภาณุพัชร์  รดแป้น</t>
  </si>
  <si>
    <t>5847010248</t>
  </si>
  <si>
    <t>นางสาวอมรรัตน์  คำมณี</t>
  </si>
  <si>
    <t>584701048</t>
  </si>
  <si>
    <t>นางสาวงามสิรี  สีหะวงษ์</t>
  </si>
  <si>
    <t>584701099</t>
  </si>
  <si>
    <t>นางสาวณัฏฐณิชา  ขาวพลับ</t>
  </si>
  <si>
    <t>รหัสวิชา  1500127  ภาษาอังกฤษเพื่อการสื่อสารในระดับนานาชาติ  หน่วยกิต  3(3-0-6)  Sec  GE10</t>
  </si>
  <si>
    <t>594102008</t>
  </si>
  <si>
    <t>594102013</t>
  </si>
  <si>
    <t>594102027</t>
  </si>
  <si>
    <t>594102030</t>
  </si>
  <si>
    <t>594102038</t>
  </si>
  <si>
    <t>594102001</t>
  </si>
  <si>
    <t>594102026</t>
  </si>
  <si>
    <t>594102035</t>
  </si>
  <si>
    <t>594111010</t>
  </si>
  <si>
    <t>594111029</t>
  </si>
  <si>
    <t>594111006</t>
  </si>
  <si>
    <t>594111015</t>
  </si>
  <si>
    <t>594111017</t>
  </si>
  <si>
    <t>594111035</t>
  </si>
  <si>
    <t>594111008</t>
  </si>
  <si>
    <t>594111020</t>
  </si>
  <si>
    <t>594111014</t>
  </si>
  <si>
    <t>594111032</t>
  </si>
  <si>
    <t>594111004</t>
  </si>
  <si>
    <t>594111011</t>
  </si>
  <si>
    <t>594111001</t>
  </si>
  <si>
    <t>594111025</t>
  </si>
  <si>
    <t>594111026</t>
  </si>
  <si>
    <t>594111027</t>
  </si>
  <si>
    <t>594230049</t>
  </si>
  <si>
    <t>594230014</t>
  </si>
  <si>
    <t>594230044</t>
  </si>
  <si>
    <t>594230046</t>
  </si>
  <si>
    <t>594551005</t>
  </si>
  <si>
    <t>594551010</t>
  </si>
  <si>
    <t>594551025</t>
  </si>
  <si>
    <t>594551009</t>
  </si>
  <si>
    <t>594551026</t>
  </si>
  <si>
    <t>594601013</t>
  </si>
  <si>
    <t>594601008</t>
  </si>
  <si>
    <t>594418156</t>
  </si>
  <si>
    <t>594418344</t>
  </si>
  <si>
    <t>594418408</t>
  </si>
  <si>
    <t>594418090</t>
  </si>
  <si>
    <t>หมู่เรียน</t>
  </si>
  <si>
    <t>นางสาว</t>
  </si>
  <si>
    <t>ปทิตตา</t>
  </si>
  <si>
    <t>โชติถิรคุณ</t>
  </si>
  <si>
    <t>59/15</t>
  </si>
  <si>
    <t>นาย</t>
  </si>
  <si>
    <t>ศิรินทร์</t>
  </si>
  <si>
    <t>โรจน์รัตนาภรณ์</t>
  </si>
  <si>
    <t>นัฐธิดา</t>
  </si>
  <si>
    <t>ไชยริบูรณ์</t>
  </si>
  <si>
    <t>พัชรากร</t>
  </si>
  <si>
    <t>นาคกล่ำ</t>
  </si>
  <si>
    <t>อภิสิทธิ์</t>
  </si>
  <si>
    <t>นิสกุล</t>
  </si>
  <si>
    <t>จันทรัตน์</t>
  </si>
  <si>
    <t>รอดผล</t>
  </si>
  <si>
    <t>ธัญญารัตน์</t>
  </si>
  <si>
    <t>ฮาดดา</t>
  </si>
  <si>
    <t>วลีรักษ์</t>
  </si>
  <si>
    <t>จันทร์บาง</t>
  </si>
  <si>
    <t>ขวัญนภา</t>
  </si>
  <si>
    <t>โฮ้เจริญ</t>
  </si>
  <si>
    <t>59/18</t>
  </si>
  <si>
    <t>สะสมทรัพย์</t>
  </si>
  <si>
    <t>รัฐโรจน์</t>
  </si>
  <si>
    <t>นิชาภา</t>
  </si>
  <si>
    <t>ตู้แดง</t>
  </si>
  <si>
    <t>สุพรรณษา</t>
  </si>
  <si>
    <t>ธรรมผจง</t>
  </si>
  <si>
    <t>อภิชาติ</t>
  </si>
  <si>
    <t>สิงหนาท</t>
  </si>
  <si>
    <t>รัชฎาภรณ์</t>
  </si>
  <si>
    <t>แสงไข่</t>
  </si>
  <si>
    <t>ประภาขวัญ</t>
  </si>
  <si>
    <t>เหมาะภักดี</t>
  </si>
  <si>
    <t>อานุภาพ</t>
  </si>
  <si>
    <t>อ่อนคำ</t>
  </si>
  <si>
    <t>วารุณี</t>
  </si>
  <si>
    <t>สุขวัฒนประเสริฐ</t>
  </si>
  <si>
    <t>อุษณี</t>
  </si>
  <si>
    <t>นาคีสินธุ์</t>
  </si>
  <si>
    <t>ธนวรรณ</t>
  </si>
  <si>
    <t>ทองเต่าอินทร์</t>
  </si>
  <si>
    <t>มนลัดดา</t>
  </si>
  <si>
    <t>แคโอชา</t>
  </si>
  <si>
    <t>ชญาณี</t>
  </si>
  <si>
    <t>บุญวงษ์</t>
  </si>
  <si>
    <t>โชติมนต์</t>
  </si>
  <si>
    <t>แจ้งแสง</t>
  </si>
  <si>
    <t>ณัชชา</t>
  </si>
  <si>
    <t>อำนวยผล</t>
  </si>
  <si>
    <t>ศศิธร</t>
  </si>
  <si>
    <t>รำไพสาคร</t>
  </si>
  <si>
    <t>ศุภกร</t>
  </si>
  <si>
    <t>สุวรรณะ</t>
  </si>
  <si>
    <t>59/27</t>
  </si>
  <si>
    <t>ปฏิภาณ</t>
  </si>
  <si>
    <t>ปุจฉาการ</t>
  </si>
  <si>
    <t>ศรัญญู</t>
  </si>
  <si>
    <t>คูณปล้อง</t>
  </si>
  <si>
    <t>พีระพล</t>
  </si>
  <si>
    <t>ทรัพย์ประเสริฐ</t>
  </si>
  <si>
    <t>ณัฐณิชา</t>
  </si>
  <si>
    <t>ทรัพย์คำนูณ</t>
  </si>
  <si>
    <t>59/50</t>
  </si>
  <si>
    <t>แช่มมั่นคง</t>
  </si>
  <si>
    <t>วรรณวิสา</t>
  </si>
  <si>
    <t>มากมี</t>
  </si>
  <si>
    <t>จุฑากาญจน์</t>
  </si>
  <si>
    <t>ศุภาเดชาภรณ์</t>
  </si>
  <si>
    <t>วิชญ์มน</t>
  </si>
  <si>
    <t>สามบุญเรือง</t>
  </si>
  <si>
    <t>วิวิทย์</t>
  </si>
  <si>
    <t>กาญจนะ</t>
  </si>
  <si>
    <t>59/34</t>
  </si>
  <si>
    <t>พีรพงษ์</t>
  </si>
  <si>
    <t>ทองคำชู</t>
  </si>
  <si>
    <t>ณัฐชา</t>
  </si>
  <si>
    <t>วิเชียรชาติ</t>
  </si>
  <si>
    <t>59/63</t>
  </si>
  <si>
    <t>กาญจนา</t>
  </si>
  <si>
    <t>ตันศิริ</t>
  </si>
  <si>
    <t>ธนบดี</t>
  </si>
  <si>
    <t>ปานสะอาด</t>
  </si>
  <si>
    <t>พรรณนภา</t>
  </si>
  <si>
    <t>บัวลอย</t>
  </si>
  <si>
    <t>วันเวลาเรียน จันทร์ คาบ 5 - 7 ห้องLI506 (อาคารมาม่า)</t>
  </si>
  <si>
    <t>รหัสวิชา  1500001  ภาษาอังกฤษพื้นฐาน 1  หน่วยกิต  3(3-0-6)  Sec 04</t>
  </si>
  <si>
    <t>594662037</t>
  </si>
  <si>
    <t>ปรมัตถ์</t>
  </si>
  <si>
    <t>ศรีปราโมช</t>
  </si>
  <si>
    <t>59/49</t>
  </si>
  <si>
    <t>594662014</t>
  </si>
  <si>
    <t>ทีปกร</t>
  </si>
  <si>
    <t>บุญเติม</t>
  </si>
  <si>
    <t>594662017</t>
  </si>
  <si>
    <t>ณัฐปณต</t>
  </si>
  <si>
    <t>จุฬาธรรมากร</t>
  </si>
  <si>
    <t>594662075</t>
  </si>
  <si>
    <t>กมลลักษณ์</t>
  </si>
  <si>
    <t>กระเช้าเพชร</t>
  </si>
  <si>
    <t>594662002</t>
  </si>
  <si>
    <t>กรองทอง</t>
  </si>
  <si>
    <t>สำแดงเดช</t>
  </si>
  <si>
    <t>594662023</t>
  </si>
  <si>
    <t>ภูมิพงศ์</t>
  </si>
  <si>
    <t>ไตรสรณกุลชัย</t>
  </si>
  <si>
    <t>594662044</t>
  </si>
  <si>
    <t>ภูบดี</t>
  </si>
  <si>
    <t>ดอนปานไพร</t>
  </si>
  <si>
    <t>594662070</t>
  </si>
  <si>
    <t>ณัฏฐา</t>
  </si>
  <si>
    <t>ทองสิมา</t>
  </si>
  <si>
    <t>594662034</t>
  </si>
  <si>
    <t>สุทธิชัย</t>
  </si>
  <si>
    <t>คงเสถียร</t>
  </si>
  <si>
    <t>594662050</t>
  </si>
  <si>
    <t>วิกรานต์</t>
  </si>
  <si>
    <t>ธนูศิลป์</t>
  </si>
  <si>
    <t>594662081</t>
  </si>
  <si>
    <t>อภิสิทธิ</t>
  </si>
  <si>
    <t>จิตราศรี</t>
  </si>
  <si>
    <t>594662032</t>
  </si>
  <si>
    <t>มุกดา</t>
  </si>
  <si>
    <t>เอี่ยมหนู</t>
  </si>
  <si>
    <t>594662040</t>
  </si>
  <si>
    <t>พสธร</t>
  </si>
  <si>
    <t>สุขพรหม</t>
  </si>
  <si>
    <t>594662043</t>
  </si>
  <si>
    <t>ภัทรพล</t>
  </si>
  <si>
    <t>อวิรุทธ์ชีวิน</t>
  </si>
  <si>
    <t>594662052</t>
  </si>
  <si>
    <t>ศรัณย์</t>
  </si>
  <si>
    <t>สุกหอม</t>
  </si>
  <si>
    <t>594662068</t>
  </si>
  <si>
    <t>ธนยศ</t>
  </si>
  <si>
    <t>ณ บางช้าง</t>
  </si>
  <si>
    <t>594662079</t>
  </si>
  <si>
    <t>นนธนวรรณ</t>
  </si>
  <si>
    <t>สุรธรรมจรรยา</t>
  </si>
  <si>
    <t>594662001</t>
  </si>
  <si>
    <t>กนกวรรณ</t>
  </si>
  <si>
    <t>แก้วไตรรัตน์</t>
  </si>
  <si>
    <t>594662005</t>
  </si>
  <si>
    <t>เขมิกา</t>
  </si>
  <si>
    <t>อนงค์ทอง</t>
  </si>
  <si>
    <t>594662039</t>
  </si>
  <si>
    <t>พลอยเลิศ</t>
  </si>
  <si>
    <t>เลิศคลัง</t>
  </si>
  <si>
    <t>594418321</t>
  </si>
  <si>
    <t>นิสสามัญ</t>
  </si>
  <si>
    <t>สีสงสาร</t>
  </si>
  <si>
    <t>59/60</t>
  </si>
  <si>
    <t>594418331</t>
  </si>
  <si>
    <t>กัญญารัตน์</t>
  </si>
  <si>
    <t>หอมศิริสุขไทย</t>
  </si>
  <si>
    <t>594418335</t>
  </si>
  <si>
    <t>ศิวากร</t>
  </si>
  <si>
    <t>แก้วเขียว</t>
  </si>
  <si>
    <t>594418354</t>
  </si>
  <si>
    <t>นัฐพงศ์</t>
  </si>
  <si>
    <t>ใจกลาง</t>
  </si>
  <si>
    <t>594418039</t>
  </si>
  <si>
    <t>ฐิติมา</t>
  </si>
  <si>
    <t>ตั้งแก้ว</t>
  </si>
  <si>
    <t>594418095</t>
  </si>
  <si>
    <t>พิชญุตม์</t>
  </si>
  <si>
    <t>ชูทรัพย์</t>
  </si>
  <si>
    <t>59/61</t>
  </si>
  <si>
    <t>594418358</t>
  </si>
  <si>
    <t>นนท์ธนัต</t>
  </si>
  <si>
    <t>ผลภัทร์วีรกูล</t>
  </si>
  <si>
    <t>594418159</t>
  </si>
  <si>
    <t>ทศวรรษ</t>
  </si>
  <si>
    <t>ฦาชา</t>
  </si>
  <si>
    <t>594418414</t>
  </si>
  <si>
    <t>ชลธิชา</t>
  </si>
  <si>
    <t>โยคณิตย์</t>
  </si>
  <si>
    <t>594418289</t>
  </si>
  <si>
    <t>เสาวรส</t>
  </si>
  <si>
    <t>สีหเดชวีระ</t>
  </si>
  <si>
    <t>59/62</t>
  </si>
  <si>
    <t>594418229</t>
  </si>
  <si>
    <t>ทัศวรรณ</t>
  </si>
  <si>
    <t>รอดพ่วง</t>
  </si>
  <si>
    <t>594418319</t>
  </si>
  <si>
    <t>มงคลรัตน์</t>
  </si>
  <si>
    <t>ฉิมวัย</t>
  </si>
  <si>
    <t>594418196</t>
  </si>
  <si>
    <t>อดิศร</t>
  </si>
  <si>
    <t>แซ่ลิ้ม</t>
  </si>
  <si>
    <t>594480083</t>
  </si>
  <si>
    <t>วศิน</t>
  </si>
  <si>
    <t>เผือกโสภา</t>
  </si>
  <si>
    <t>59/75</t>
  </si>
  <si>
    <t>594480069</t>
  </si>
  <si>
    <t>ปฏิพัทธ์</t>
  </si>
  <si>
    <t>สินสุวรรณ</t>
  </si>
  <si>
    <t>594480012</t>
  </si>
  <si>
    <t>ชยุตม์</t>
  </si>
  <si>
    <t>ภู่ห้อย</t>
  </si>
  <si>
    <t>594480015</t>
  </si>
  <si>
    <t>ณรงค์เดช</t>
  </si>
  <si>
    <t>มารุ่ง</t>
  </si>
  <si>
    <t>594480063</t>
  </si>
  <si>
    <t>ธนากร</t>
  </si>
  <si>
    <t>จิตติวรรณ</t>
  </si>
  <si>
    <t>รหัสวิชา  1500001  ภาษาอังกฤษพื้นฐาน 1  หน่วยกิต  3(3-0-6)  Sec 18</t>
  </si>
  <si>
    <t>วันเวลาเรียน พุธ คาบ 5 - 7 ห้อง LI6 (อาคารมาม่า)</t>
  </si>
  <si>
    <t>คะแนนรวมทั้งหมด 100%</t>
  </si>
  <si>
    <t>เกรด</t>
  </si>
  <si>
    <t>English Speech 10%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</si>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</sst>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sz val="12"/>
      <name val="TH Sarabun New"/>
      <charset val="1"/>
    </font>
    <font>
      <b/>
      <sz val="12"/>
      <name val="TH Sarabun New"/>
      <charset val="1"/>
    </font>
    <font>
      <b/>
      <sz val="16"/>
      <name val="TH Sarabun New"/>
      <charset val="1"/>
    </font>
    <font>
      <b/>
      <sz val="14"/>
      <color indexed="63"/>
      <name val="TH Sarabun New"/>
      <charset val="1"/>
    </font>
    <font>
      <b/>
      <sz val="12"/>
      <name val="TH Sarabun New"/>
      <family val="2"/>
    </font>
    <font>
      <sz val="12"/>
      <name val="TH Sarabun New"/>
      <family val="2"/>
    </font>
    <font>
      <sz val="14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16"/>
      <color theme="1"/>
      <name val="TH Sarabun New"/>
      <family val="2"/>
    </font>
    <font>
      <sz val="14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2" applyNumberFormat="1" applyFont="1" applyFill="1" applyBorder="1" applyAlignment="1" applyProtection="1">
      <alignment vertical="top"/>
    </xf>
    <xf numFmtId="0" fontId="4" fillId="0" borderId="0" xfId="3" applyNumberFormat="1" applyFont="1" applyFill="1" applyBorder="1" applyAlignment="1" applyProtection="1">
      <alignment vertical="top"/>
    </xf>
    <xf numFmtId="0" fontId="4" fillId="0" borderId="0" xfId="3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2" fillId="0" borderId="0" xfId="2" applyNumberFormat="1" applyFont="1" applyFill="1" applyBorder="1" applyAlignment="1" applyProtection="1">
      <alignment horizontal="center" vertical="top"/>
    </xf>
    <xf numFmtId="0" fontId="5" fillId="0" borderId="0" xfId="4" applyNumberFormat="1" applyFont="1" applyFill="1" applyBorder="1" applyAlignment="1" applyProtection="1">
      <alignment vertical="top"/>
    </xf>
    <xf numFmtId="0" fontId="5" fillId="0" borderId="0" xfId="4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Border="1" applyAlignment="1" applyProtection="1">
      <alignment horizontal="center" vertical="top"/>
    </xf>
    <xf numFmtId="0" fontId="6" fillId="0" borderId="4" xfId="5" applyNumberFormat="1" applyFont="1" applyFill="1" applyBorder="1" applyAlignment="1" applyProtection="1">
      <alignment horizontal="center" vertical="top"/>
    </xf>
    <xf numFmtId="49" fontId="2" fillId="0" borderId="3" xfId="6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" xfId="6" applyNumberFormat="1" applyFont="1" applyFill="1" applyBorder="1" applyAlignment="1" applyProtection="1">
      <alignment horizontal="center" vertical="top" wrapText="1"/>
    </xf>
    <xf numFmtId="49" fontId="12" fillId="0" borderId="0" xfId="1" applyNumberFormat="1" applyFont="1" applyFill="1" applyBorder="1" applyAlignment="1" applyProtection="1">
      <alignment vertical="top"/>
    </xf>
    <xf numFmtId="0" fontId="2" fillId="0" borderId="9" xfId="2" applyNumberFormat="1" applyFont="1" applyFill="1" applyBorder="1" applyAlignment="1" applyProtection="1">
      <alignment vertical="top"/>
    </xf>
    <xf numFmtId="0" fontId="12" fillId="0" borderId="9" xfId="2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top"/>
    </xf>
    <xf numFmtId="49" fontId="12" fillId="0" borderId="0" xfId="0" applyNumberFormat="1" applyFont="1" applyFill="1" applyBorder="1" applyAlignment="1" applyProtection="1">
      <alignment vertical="top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vertical="top"/>
    </xf>
    <xf numFmtId="49" fontId="7" fillId="0" borderId="6" xfId="0" applyNumberFormat="1" applyFont="1" applyFill="1" applyBorder="1" applyAlignment="1" applyProtection="1">
      <alignment vertical="top"/>
    </xf>
    <xf numFmtId="49" fontId="7" fillId="0" borderId="8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left" vertical="top"/>
    </xf>
    <xf numFmtId="49" fontId="7" fillId="0" borderId="7" xfId="0" applyNumberFormat="1" applyFont="1" applyFill="1" applyBorder="1" applyAlignment="1" applyProtection="1">
      <alignment horizontal="center" vertical="top"/>
    </xf>
    <xf numFmtId="0" fontId="12" fillId="0" borderId="0" xfId="2" applyNumberFormat="1" applyFont="1" applyFill="1" applyBorder="1" applyAlignment="1" applyProtection="1">
      <alignment horizontal="left" vertical="top"/>
    </xf>
    <xf numFmtId="0" fontId="12" fillId="0" borderId="0" xfId="2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14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top"/>
    </xf>
    <xf numFmtId="49" fontId="7" fillId="0" borderId="10" xfId="0" applyNumberFormat="1" applyFont="1" applyFill="1" applyBorder="1" applyAlignment="1" applyProtection="1">
      <alignment vertical="top"/>
    </xf>
    <xf numFmtId="49" fontId="7" fillId="0" borderId="9" xfId="0" applyNumberFormat="1" applyFont="1" applyFill="1" applyBorder="1" applyAlignment="1" applyProtection="1">
      <alignment vertical="top"/>
    </xf>
    <xf numFmtId="49" fontId="7" fillId="0" borderId="3" xfId="0" applyNumberFormat="1" applyFont="1" applyFill="1" applyBorder="1" applyAlignment="1" applyProtection="1">
      <alignment vertical="top"/>
    </xf>
    <xf numFmtId="0" fontId="8" fillId="0" borderId="4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top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top"/>
    </xf>
    <xf numFmtId="0" fontId="2" fillId="3" borderId="2" xfId="6" applyNumberFormat="1" applyFont="1" applyFill="1" applyBorder="1" applyAlignment="1" applyProtection="1">
      <alignment horizontal="center" vertical="top" wrapText="1"/>
    </xf>
    <xf numFmtId="49" fontId="2" fillId="3" borderId="3" xfId="6" applyNumberFormat="1" applyFont="1" applyFill="1" applyBorder="1" applyAlignment="1" applyProtection="1">
      <alignment horizontal="center" vertical="top" wrapText="1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0" fillId="3" borderId="0" xfId="0" applyFill="1"/>
    <xf numFmtId="0" fontId="11" fillId="2" borderId="4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11" fillId="4" borderId="4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top"/>
    </xf>
    <xf numFmtId="0" fontId="6" fillId="0" borderId="4" xfId="5" applyNumberFormat="1" applyFont="1" applyFill="1" applyBorder="1" applyAlignment="1" applyProtection="1">
      <alignment horizontal="center" vertical="top"/>
    </xf>
    <xf numFmtId="0" fontId="0" fillId="0" borderId="0" xfId="0" applyFill="1"/>
    <xf numFmtId="0" fontId="5" fillId="0" borderId="0" xfId="4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/>
    </xf>
    <xf numFmtId="49" fontId="12" fillId="0" borderId="0" xfId="1" applyNumberFormat="1" applyFont="1" applyFill="1" applyBorder="1" applyAlignment="1" applyProtection="1">
      <alignment horizontal="left" vertical="top"/>
    </xf>
    <xf numFmtId="0" fontId="6" fillId="0" borderId="1" xfId="5" applyNumberFormat="1" applyFont="1" applyFill="1" applyBorder="1" applyAlignment="1" applyProtection="1">
      <alignment horizontal="center" vertical="top" wrapText="1"/>
    </xf>
    <xf numFmtId="0" fontId="3" fillId="0" borderId="2" xfId="5" applyNumberFormat="1" applyFont="1" applyFill="1" applyBorder="1" applyAlignment="1" applyProtection="1">
      <alignment horizontal="center" vertical="top" wrapText="1"/>
    </xf>
    <xf numFmtId="0" fontId="6" fillId="0" borderId="7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2" xfId="5" applyNumberFormat="1" applyFont="1" applyFill="1" applyBorder="1" applyAlignment="1" applyProtection="1">
      <alignment horizontal="center" vertical="center"/>
    </xf>
    <xf numFmtId="49" fontId="2" fillId="3" borderId="3" xfId="6" applyNumberFormat="1" applyFont="1" applyFill="1" applyBorder="1" applyAlignment="1" applyProtection="1">
      <alignment horizontal="left" vertical="top" wrapText="1"/>
    </xf>
    <xf numFmtId="49" fontId="2" fillId="0" borderId="3" xfId="6" applyNumberFormat="1" applyFont="1" applyFill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1" xfId="5" applyNumberFormat="1" applyFont="1" applyFill="1" applyBorder="1" applyAlignment="1" applyProtection="1">
      <alignment horizontal="center" vertical="center"/>
    </xf>
    <xf numFmtId="0" fontId="3" fillId="0" borderId="5" xfId="5" applyNumberFormat="1" applyFont="1" applyFill="1" applyBorder="1" applyAlignment="1" applyProtection="1">
      <alignment horizontal="center" vertical="center"/>
    </xf>
    <xf numFmtId="0" fontId="3" fillId="0" borderId="10" xfId="5" applyNumberFormat="1" applyFont="1" applyFill="1" applyBorder="1" applyAlignment="1" applyProtection="1">
      <alignment horizontal="center" vertical="center"/>
    </xf>
    <xf numFmtId="0" fontId="3" fillId="0" borderId="3" xfId="5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4" xfId="6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49" fontId="12" fillId="0" borderId="0" xfId="1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4" xfId="5" applyNumberFormat="1" applyFont="1" applyFill="1" applyBorder="1" applyAlignment="1" applyProtection="1">
      <alignment horizontal="center" vertical="top"/>
    </xf>
    <xf numFmtId="0" fontId="6" fillId="0" borderId="2" xfId="5" applyNumberFormat="1" applyFont="1" applyFill="1" applyBorder="1" applyAlignment="1" applyProtection="1">
      <alignment horizontal="center" vertical="top" wrapText="1"/>
    </xf>
    <xf numFmtId="0" fontId="6" fillId="0" borderId="7" xfId="5" applyNumberFormat="1" applyFont="1" applyFill="1" applyBorder="1" applyAlignment="1" applyProtection="1">
      <alignment horizontal="center" vertical="top"/>
    </xf>
    <xf numFmtId="0" fontId="6" fillId="0" borderId="8" xfId="5" applyNumberFormat="1" applyFont="1" applyFill="1" applyBorder="1" applyAlignment="1" applyProtection="1">
      <alignment horizontal="center" vertical="top"/>
    </xf>
    <xf numFmtId="0" fontId="6" fillId="0" borderId="6" xfId="5" applyNumberFormat="1" applyFont="1" applyFill="1" applyBorder="1" applyAlignment="1" applyProtection="1">
      <alignment horizontal="center" vertical="top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3" fillId="0" borderId="12" xfId="5" applyNumberFormat="1" applyFont="1" applyFill="1" applyBorder="1" applyAlignment="1" applyProtection="1">
      <alignment horizontal="center" vertical="center"/>
    </xf>
    <xf numFmtId="0" fontId="3" fillId="0" borderId="9" xfId="5" applyNumberFormat="1" applyFont="1" applyFill="1" applyBorder="1" applyAlignment="1" applyProtection="1">
      <alignment horizontal="center" vertical="center"/>
    </xf>
    <xf numFmtId="0" fontId="12" fillId="0" borderId="9" xfId="2" applyNumberFormat="1" applyFont="1" applyFill="1" applyBorder="1" applyAlignment="1" applyProtection="1">
      <alignment horizontal="left" vertical="top"/>
    </xf>
  </cellXfs>
  <cellStyles count="7">
    <cellStyle name="Normal 3" xfId="1"/>
    <cellStyle name="Normal 4" xfId="2"/>
    <cellStyle name="Normal 5" xfId="3"/>
    <cellStyle name="Normal 6" xfId="4"/>
    <cellStyle name="Normal 7" xfId="5"/>
    <cellStyle name="Normal 8" xfId="6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390525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8575"/>
          <a:ext cx="6667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371475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6667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371475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6667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371475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6667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371475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6667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90" zoomScaleNormal="90" workbookViewId="0">
      <selection activeCell="J63" sqref="J63"/>
    </sheetView>
  </sheetViews>
  <sheetFormatPr defaultRowHeight="14.25" x14ac:dyDescent="0.2"/>
  <cols>
    <col min="1" max="1" width="3.875" style="4" bestFit="1" customWidth="1"/>
    <col min="2" max="2" width="8.375" bestFit="1" customWidth="1"/>
    <col min="4" max="4" width="9.875" customWidth="1"/>
    <col min="6" max="6" width="10.625" bestFit="1" customWidth="1"/>
    <col min="7" max="7" width="16.375" bestFit="1" customWidth="1"/>
    <col min="8" max="8" width="12.125" bestFit="1" customWidth="1"/>
    <col min="9" max="9" width="10" bestFit="1" customWidth="1"/>
    <col min="10" max="10" width="9.375" style="57" bestFit="1" customWidth="1"/>
    <col min="11" max="11" width="10" bestFit="1" customWidth="1"/>
    <col min="12" max="12" width="9.375" bestFit="1" customWidth="1"/>
    <col min="13" max="13" width="9.75" customWidth="1"/>
    <col min="14" max="14" width="9.125" customWidth="1"/>
    <col min="15" max="15" width="9.875" customWidth="1"/>
    <col min="16" max="16" width="6.75" customWidth="1"/>
  </cols>
  <sheetData>
    <row r="1" spans="1:16" ht="24" x14ac:dyDescent="0.55000000000000004">
      <c r="B1" s="2"/>
      <c r="C1" s="59" t="s">
        <v>0</v>
      </c>
      <c r="D1" s="59"/>
      <c r="E1" s="59"/>
      <c r="F1" s="59"/>
      <c r="G1" s="60" t="s">
        <v>108</v>
      </c>
      <c r="H1" s="60"/>
    </row>
    <row r="2" spans="1:16" ht="14.25" customHeight="1" x14ac:dyDescent="0.2">
      <c r="B2" s="58"/>
      <c r="C2" s="58"/>
      <c r="K2" s="19" t="s">
        <v>111</v>
      </c>
    </row>
    <row r="3" spans="1:16" ht="14.25" customHeight="1" x14ac:dyDescent="0.2">
      <c r="B3" s="6"/>
      <c r="K3" s="19" t="s">
        <v>112</v>
      </c>
    </row>
    <row r="4" spans="1:16" ht="14.25" customHeight="1" x14ac:dyDescent="0.2">
      <c r="B4" s="6"/>
    </row>
    <row r="5" spans="1:16" ht="18.75" customHeight="1" x14ac:dyDescent="0.2">
      <c r="A5" s="61" t="s">
        <v>1</v>
      </c>
      <c r="B5" s="61"/>
      <c r="C5" s="61"/>
      <c r="D5" s="61"/>
      <c r="E5" s="61"/>
      <c r="F5" s="61"/>
      <c r="G5" s="61"/>
      <c r="H5" s="61"/>
      <c r="I5" s="14" t="s">
        <v>2</v>
      </c>
    </row>
    <row r="6" spans="1:16" ht="18.75" customHeight="1" x14ac:dyDescent="0.2">
      <c r="A6" s="16" t="s">
        <v>3</v>
      </c>
      <c r="B6" s="15"/>
      <c r="C6" s="1"/>
      <c r="D6" s="1"/>
      <c r="E6" s="1"/>
      <c r="F6" s="1"/>
      <c r="G6" s="1"/>
      <c r="H6" s="1"/>
      <c r="I6" s="1"/>
      <c r="J6" s="1"/>
    </row>
    <row r="7" spans="1:16" ht="18.75" x14ac:dyDescent="0.2">
      <c r="A7" s="67" t="s">
        <v>4</v>
      </c>
      <c r="B7" s="67" t="s">
        <v>5</v>
      </c>
      <c r="C7" s="73" t="s">
        <v>6</v>
      </c>
      <c r="D7" s="74"/>
      <c r="E7" s="62" t="s">
        <v>7</v>
      </c>
      <c r="F7" s="64" t="s">
        <v>8</v>
      </c>
      <c r="G7" s="65"/>
      <c r="H7" s="66"/>
      <c r="I7" s="64" t="s">
        <v>9</v>
      </c>
      <c r="J7" s="66"/>
      <c r="K7" s="64" t="s">
        <v>10</v>
      </c>
      <c r="L7" s="66"/>
      <c r="M7" s="71" t="s">
        <v>532</v>
      </c>
      <c r="N7" s="71" t="s">
        <v>107</v>
      </c>
      <c r="O7" s="77" t="s">
        <v>530</v>
      </c>
      <c r="P7" s="78" t="s">
        <v>531</v>
      </c>
    </row>
    <row r="8" spans="1:16" ht="18.75" x14ac:dyDescent="0.2">
      <c r="A8" s="68"/>
      <c r="B8" s="68"/>
      <c r="C8" s="75"/>
      <c r="D8" s="76"/>
      <c r="E8" s="63"/>
      <c r="F8" s="9" t="s">
        <v>11</v>
      </c>
      <c r="G8" s="9" t="s">
        <v>12</v>
      </c>
      <c r="H8" s="9" t="s">
        <v>13</v>
      </c>
      <c r="I8" s="9" t="s">
        <v>14</v>
      </c>
      <c r="J8" s="56" t="s">
        <v>15</v>
      </c>
      <c r="K8" s="9" t="s">
        <v>14</v>
      </c>
      <c r="L8" s="9" t="s">
        <v>15</v>
      </c>
      <c r="M8" s="72"/>
      <c r="N8" s="72"/>
      <c r="O8" s="77"/>
      <c r="P8" s="78"/>
    </row>
    <row r="9" spans="1:16" ht="18.75" customHeight="1" x14ac:dyDescent="0.2">
      <c r="A9" s="79" t="s">
        <v>16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21.75" x14ac:dyDescent="0.5">
      <c r="A10" s="13">
        <v>1</v>
      </c>
      <c r="B10" s="10" t="s">
        <v>17</v>
      </c>
      <c r="C10" s="70" t="s">
        <v>18</v>
      </c>
      <c r="D10" s="70"/>
      <c r="E10" s="39"/>
      <c r="F10" s="53"/>
      <c r="G10" s="54"/>
      <c r="H10" s="41">
        <v>4.25</v>
      </c>
      <c r="I10" s="41">
        <v>5</v>
      </c>
      <c r="J10" s="41">
        <v>5</v>
      </c>
      <c r="K10" s="54"/>
      <c r="L10" s="54"/>
      <c r="M10" s="54"/>
      <c r="N10" s="38"/>
      <c r="O10" s="31">
        <f>SUM(E10:N10)</f>
        <v>14.25</v>
      </c>
      <c r="P10" s="37" t="str">
        <f>IF(O10&lt;49,"E",IF(O10&lt;=54,"D",IF(O10&lt;=59,"D*",IF(O10&lt;=64,"C",IF(O10&lt;=69,"C*",IF(O10&lt;=74,"B",IF(O10&lt;=79,"B*",IF(O10&gt;=80,"A"))))))))</f>
        <v>E</v>
      </c>
    </row>
    <row r="11" spans="1:16" ht="21.75" x14ac:dyDescent="0.5">
      <c r="A11" s="13">
        <v>2</v>
      </c>
      <c r="B11" s="10" t="s">
        <v>19</v>
      </c>
      <c r="C11" s="70" t="s">
        <v>20</v>
      </c>
      <c r="D11" s="70"/>
      <c r="E11" s="39"/>
      <c r="F11" s="53"/>
      <c r="G11" s="54"/>
      <c r="H11" s="41">
        <v>4.25</v>
      </c>
      <c r="I11" s="41">
        <v>5</v>
      </c>
      <c r="J11" s="41">
        <v>5</v>
      </c>
      <c r="K11" s="54"/>
      <c r="L11" s="54"/>
      <c r="M11" s="54"/>
      <c r="N11" s="38"/>
      <c r="O11" s="31">
        <f>SUM(E11:N11)</f>
        <v>14.25</v>
      </c>
      <c r="P11" s="37" t="str">
        <f>IF(O11&lt;49,"E",IF(O11&lt;=54,"D",IF(O11&lt;=59,"D*",IF(O11&lt;=64,"C",IF(O11&lt;=69,"C*",IF(O11&lt;=74,"B",IF(O11&lt;=79,"B*",IF(O11&gt;=80,"A"))))))))</f>
        <v>E</v>
      </c>
    </row>
    <row r="12" spans="1:16" ht="18.75" customHeight="1" x14ac:dyDescent="0.2">
      <c r="A12" s="79" t="s">
        <v>21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21.75" x14ac:dyDescent="0.5">
      <c r="A13" s="13">
        <v>3</v>
      </c>
      <c r="B13" s="10" t="s">
        <v>22</v>
      </c>
      <c r="C13" s="70" t="s">
        <v>23</v>
      </c>
      <c r="D13" s="70"/>
      <c r="E13" s="39"/>
      <c r="F13" s="53"/>
      <c r="G13" s="54"/>
      <c r="H13" s="41">
        <v>4.5</v>
      </c>
      <c r="I13" s="41">
        <v>5</v>
      </c>
      <c r="J13" s="41">
        <v>5</v>
      </c>
      <c r="K13" s="54"/>
      <c r="L13" s="54"/>
      <c r="M13" s="54"/>
      <c r="N13" s="38"/>
      <c r="O13" s="31">
        <f>SUM(E13:N13)</f>
        <v>14.5</v>
      </c>
      <c r="P13" s="37" t="str">
        <f>IF(O13&lt;49,"E",IF(O13&lt;=54,"D",IF(O13&lt;=59,"D*",IF(O13&lt;=64,"C",IF(O13&lt;=69,"C*",IF(O13&lt;=74,"B",IF(O13&lt;=79,"B*",IF(O13&gt;=80,"A"))))))))</f>
        <v>E</v>
      </c>
    </row>
    <row r="14" spans="1:16" ht="18.75" customHeight="1" x14ac:dyDescent="0.2">
      <c r="A14" s="79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21.75" x14ac:dyDescent="0.5">
      <c r="A15" s="13">
        <v>4</v>
      </c>
      <c r="B15" s="10" t="s">
        <v>25</v>
      </c>
      <c r="C15" s="70" t="s">
        <v>26</v>
      </c>
      <c r="D15" s="70"/>
      <c r="E15" s="39"/>
      <c r="F15" s="53"/>
      <c r="G15" s="41">
        <v>5</v>
      </c>
      <c r="H15" s="54"/>
      <c r="I15" s="41">
        <v>7</v>
      </c>
      <c r="J15" s="41">
        <v>5</v>
      </c>
      <c r="K15" s="54"/>
      <c r="L15" s="54"/>
      <c r="M15" s="41">
        <v>7</v>
      </c>
      <c r="N15" s="38"/>
      <c r="O15" s="31">
        <f>SUM(E15:N15)</f>
        <v>24</v>
      </c>
      <c r="P15" s="37" t="str">
        <f>IF(O15&lt;49,"E",IF(O15&lt;=54,"D",IF(O15&lt;=59,"D*",IF(O15&lt;=64,"C",IF(O15&lt;=69,"C*",IF(O15&lt;=74,"B",IF(O15&lt;=79,"B*",IF(O15&gt;=80,"A"))))))))</f>
        <v>E</v>
      </c>
    </row>
    <row r="16" spans="1:16" ht="21.75" x14ac:dyDescent="0.5">
      <c r="A16" s="13">
        <v>5</v>
      </c>
      <c r="B16" s="10" t="s">
        <v>27</v>
      </c>
      <c r="C16" s="70" t="s">
        <v>28</v>
      </c>
      <c r="D16" s="70"/>
      <c r="E16" s="39"/>
      <c r="F16" s="53"/>
      <c r="G16" s="41">
        <v>5</v>
      </c>
      <c r="H16" s="54"/>
      <c r="I16" s="41">
        <v>3</v>
      </c>
      <c r="J16" s="41">
        <v>5</v>
      </c>
      <c r="K16" s="54"/>
      <c r="L16" s="41">
        <v>5</v>
      </c>
      <c r="M16" s="54"/>
      <c r="N16" s="38"/>
      <c r="O16" s="31">
        <f t="shared" ref="O16:O56" si="0">SUM(E16:N16)</f>
        <v>18</v>
      </c>
      <c r="P16" s="37" t="str">
        <f t="shared" ref="P16:P56" si="1">IF(O16&lt;49,"E",IF(O16&lt;=54,"D",IF(O16&lt;=59,"D*",IF(O16&lt;=64,"C",IF(O16&lt;=69,"C*",IF(O16&lt;=74,"B",IF(O16&lt;=79,"B*",IF(O16&gt;=80,"A"))))))))</f>
        <v>E</v>
      </c>
    </row>
    <row r="17" spans="1:16" ht="21.75" x14ac:dyDescent="0.5">
      <c r="A17" s="13">
        <v>6</v>
      </c>
      <c r="B17" s="10" t="s">
        <v>29</v>
      </c>
      <c r="C17" s="70" t="s">
        <v>30</v>
      </c>
      <c r="D17" s="70"/>
      <c r="E17" s="39"/>
      <c r="F17" s="53"/>
      <c r="G17" s="41">
        <v>5</v>
      </c>
      <c r="H17" s="54"/>
      <c r="I17" s="41">
        <v>4</v>
      </c>
      <c r="J17" s="41">
        <v>5</v>
      </c>
      <c r="K17" s="54"/>
      <c r="L17" s="54"/>
      <c r="M17" s="54"/>
      <c r="N17" s="38"/>
      <c r="O17" s="31">
        <f t="shared" si="0"/>
        <v>14</v>
      </c>
      <c r="P17" s="37" t="str">
        <f t="shared" si="1"/>
        <v>E</v>
      </c>
    </row>
    <row r="18" spans="1:16" ht="21.75" x14ac:dyDescent="0.5">
      <c r="A18" s="13">
        <v>7</v>
      </c>
      <c r="B18" s="10" t="s">
        <v>31</v>
      </c>
      <c r="C18" s="70" t="s">
        <v>32</v>
      </c>
      <c r="D18" s="70"/>
      <c r="E18" s="39"/>
      <c r="F18" s="53"/>
      <c r="G18" s="41">
        <v>5</v>
      </c>
      <c r="H18" s="41">
        <v>4.45</v>
      </c>
      <c r="I18" s="41">
        <v>5</v>
      </c>
      <c r="J18" s="41">
        <v>5</v>
      </c>
      <c r="K18" s="54"/>
      <c r="L18" s="54"/>
      <c r="M18" s="54"/>
      <c r="N18" s="38"/>
      <c r="O18" s="31">
        <f t="shared" si="0"/>
        <v>19.45</v>
      </c>
      <c r="P18" s="37" t="str">
        <f t="shared" si="1"/>
        <v>E</v>
      </c>
    </row>
    <row r="19" spans="1:16" ht="21.75" x14ac:dyDescent="0.5">
      <c r="A19" s="13">
        <v>8</v>
      </c>
      <c r="B19" s="10" t="s">
        <v>33</v>
      </c>
      <c r="C19" s="70" t="s">
        <v>34</v>
      </c>
      <c r="D19" s="70"/>
      <c r="E19" s="39"/>
      <c r="F19" s="53"/>
      <c r="G19" s="41">
        <v>5</v>
      </c>
      <c r="H19" s="54"/>
      <c r="I19" s="41">
        <v>6</v>
      </c>
      <c r="J19" s="41">
        <v>5</v>
      </c>
      <c r="K19" s="54"/>
      <c r="L19" s="54"/>
      <c r="M19" s="41">
        <v>7</v>
      </c>
      <c r="N19" s="38"/>
      <c r="O19" s="31">
        <f t="shared" si="0"/>
        <v>23</v>
      </c>
      <c r="P19" s="37" t="str">
        <f t="shared" si="1"/>
        <v>E</v>
      </c>
    </row>
    <row r="20" spans="1:16" ht="21.75" x14ac:dyDescent="0.5">
      <c r="A20" s="13">
        <v>9</v>
      </c>
      <c r="B20" s="10" t="s">
        <v>35</v>
      </c>
      <c r="C20" s="70" t="s">
        <v>36</v>
      </c>
      <c r="D20" s="70"/>
      <c r="E20" s="39"/>
      <c r="F20" s="53"/>
      <c r="G20" s="41">
        <v>5</v>
      </c>
      <c r="H20" s="54"/>
      <c r="I20" s="41">
        <v>4</v>
      </c>
      <c r="J20" s="41">
        <v>5</v>
      </c>
      <c r="K20" s="54"/>
      <c r="L20" s="41">
        <v>5</v>
      </c>
      <c r="M20" s="54"/>
      <c r="N20" s="38"/>
      <c r="O20" s="31">
        <f t="shared" si="0"/>
        <v>19</v>
      </c>
      <c r="P20" s="37" t="str">
        <f t="shared" si="1"/>
        <v>E</v>
      </c>
    </row>
    <row r="21" spans="1:16" ht="21.75" x14ac:dyDescent="0.5">
      <c r="A21" s="13">
        <v>10</v>
      </c>
      <c r="B21" s="10" t="s">
        <v>37</v>
      </c>
      <c r="C21" s="70" t="s">
        <v>38</v>
      </c>
      <c r="D21" s="70"/>
      <c r="E21" s="39"/>
      <c r="F21" s="53"/>
      <c r="G21" s="41">
        <v>5</v>
      </c>
      <c r="H21" s="54"/>
      <c r="I21" s="41">
        <v>5</v>
      </c>
      <c r="J21" s="41">
        <v>5</v>
      </c>
      <c r="K21" s="54"/>
      <c r="L21" s="54"/>
      <c r="M21" s="54"/>
      <c r="N21" s="38"/>
      <c r="O21" s="31">
        <f t="shared" si="0"/>
        <v>15</v>
      </c>
      <c r="P21" s="37" t="str">
        <f t="shared" si="1"/>
        <v>E</v>
      </c>
    </row>
    <row r="22" spans="1:16" ht="18.75" customHeight="1" x14ac:dyDescent="0.2">
      <c r="A22" s="79" t="s">
        <v>39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21.75" x14ac:dyDescent="0.5">
      <c r="A23" s="13">
        <v>11</v>
      </c>
      <c r="B23" s="10" t="s">
        <v>40</v>
      </c>
      <c r="C23" s="70" t="s">
        <v>41</v>
      </c>
      <c r="D23" s="70"/>
      <c r="E23" s="39"/>
      <c r="F23" s="53"/>
      <c r="G23" s="41">
        <v>5</v>
      </c>
      <c r="H23" s="41">
        <v>4</v>
      </c>
      <c r="I23" s="41">
        <v>5</v>
      </c>
      <c r="J23" s="41">
        <v>4</v>
      </c>
      <c r="K23" s="54"/>
      <c r="L23" s="54"/>
      <c r="M23" s="54"/>
      <c r="N23" s="38"/>
      <c r="O23" s="31">
        <f t="shared" si="0"/>
        <v>18</v>
      </c>
      <c r="P23" s="37" t="str">
        <f t="shared" si="1"/>
        <v>E</v>
      </c>
    </row>
    <row r="24" spans="1:16" ht="21.75" x14ac:dyDescent="0.5">
      <c r="A24" s="13">
        <v>12</v>
      </c>
      <c r="B24" s="10" t="s">
        <v>42</v>
      </c>
      <c r="C24" s="70" t="s">
        <v>43</v>
      </c>
      <c r="D24" s="70"/>
      <c r="E24" s="39"/>
      <c r="F24" s="53"/>
      <c r="G24" s="41">
        <v>5</v>
      </c>
      <c r="H24" s="41">
        <v>4.2</v>
      </c>
      <c r="I24" s="41">
        <v>6</v>
      </c>
      <c r="J24" s="41">
        <v>3.5</v>
      </c>
      <c r="K24" s="54"/>
      <c r="L24" s="54"/>
      <c r="M24" s="54"/>
      <c r="N24" s="38"/>
      <c r="O24" s="31">
        <f t="shared" si="0"/>
        <v>18.7</v>
      </c>
      <c r="P24" s="37" t="str">
        <f t="shared" si="1"/>
        <v>E</v>
      </c>
    </row>
    <row r="25" spans="1:16" ht="18.75" customHeight="1" x14ac:dyDescent="0.2">
      <c r="A25" s="79" t="s">
        <v>44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21.75" x14ac:dyDescent="0.5">
      <c r="A26" s="13">
        <v>13</v>
      </c>
      <c r="B26" s="10" t="s">
        <v>45</v>
      </c>
      <c r="C26" s="70" t="s">
        <v>46</v>
      </c>
      <c r="D26" s="70"/>
      <c r="E26" s="39"/>
      <c r="F26" s="53"/>
      <c r="G26" s="41">
        <v>5</v>
      </c>
      <c r="H26" s="41">
        <v>4.87</v>
      </c>
      <c r="I26" s="41">
        <v>4</v>
      </c>
      <c r="J26" s="41">
        <v>5</v>
      </c>
      <c r="K26" s="54"/>
      <c r="L26" s="41">
        <v>5</v>
      </c>
      <c r="M26" s="41">
        <v>9</v>
      </c>
      <c r="N26" s="38"/>
      <c r="O26" s="31">
        <f t="shared" si="0"/>
        <v>32.870000000000005</v>
      </c>
      <c r="P26" s="37" t="str">
        <f t="shared" si="1"/>
        <v>E</v>
      </c>
    </row>
    <row r="27" spans="1:16" ht="21.75" x14ac:dyDescent="0.5">
      <c r="A27" s="13">
        <v>14</v>
      </c>
      <c r="B27" s="10" t="s">
        <v>47</v>
      </c>
      <c r="C27" s="70" t="s">
        <v>48</v>
      </c>
      <c r="D27" s="70"/>
      <c r="E27" s="39"/>
      <c r="F27" s="53"/>
      <c r="G27" s="41">
        <v>5</v>
      </c>
      <c r="H27" s="54"/>
      <c r="I27" s="41">
        <v>3</v>
      </c>
      <c r="J27" s="41">
        <v>3.5</v>
      </c>
      <c r="K27" s="54"/>
      <c r="L27" s="41">
        <v>3.5</v>
      </c>
      <c r="M27" s="54"/>
      <c r="N27" s="38"/>
      <c r="O27" s="31">
        <f t="shared" si="0"/>
        <v>15</v>
      </c>
      <c r="P27" s="37" t="str">
        <f t="shared" si="1"/>
        <v>E</v>
      </c>
    </row>
    <row r="28" spans="1:16" ht="21.75" x14ac:dyDescent="0.5">
      <c r="A28" s="13">
        <v>15</v>
      </c>
      <c r="B28" s="10" t="s">
        <v>49</v>
      </c>
      <c r="C28" s="70" t="s">
        <v>50</v>
      </c>
      <c r="D28" s="70"/>
      <c r="E28" s="39"/>
      <c r="F28" s="53"/>
      <c r="G28" s="41">
        <v>5</v>
      </c>
      <c r="H28" s="54"/>
      <c r="I28" s="41">
        <v>4</v>
      </c>
      <c r="J28" s="41">
        <v>4.5</v>
      </c>
      <c r="K28" s="54"/>
      <c r="L28" s="41">
        <v>4.5</v>
      </c>
      <c r="M28" s="54"/>
      <c r="N28" s="38"/>
      <c r="O28" s="31">
        <f t="shared" si="0"/>
        <v>18</v>
      </c>
      <c r="P28" s="37" t="str">
        <f t="shared" si="1"/>
        <v>E</v>
      </c>
    </row>
    <row r="29" spans="1:16" ht="21.75" x14ac:dyDescent="0.5">
      <c r="A29" s="13">
        <v>16</v>
      </c>
      <c r="B29" s="10" t="s">
        <v>51</v>
      </c>
      <c r="C29" s="70" t="s">
        <v>52</v>
      </c>
      <c r="D29" s="70"/>
      <c r="E29" s="39"/>
      <c r="F29" s="53"/>
      <c r="G29" s="54"/>
      <c r="H29" s="54"/>
      <c r="I29" s="41">
        <v>6</v>
      </c>
      <c r="J29" s="41">
        <v>4.5</v>
      </c>
      <c r="K29" s="54"/>
      <c r="L29" s="54"/>
      <c r="M29" s="54"/>
      <c r="N29" s="38"/>
      <c r="O29" s="31">
        <f t="shared" si="0"/>
        <v>10.5</v>
      </c>
      <c r="P29" s="37" t="str">
        <f t="shared" si="1"/>
        <v>E</v>
      </c>
    </row>
    <row r="30" spans="1:16" ht="18.75" customHeight="1" x14ac:dyDescent="0.2">
      <c r="A30" s="79" t="s">
        <v>53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21.75" x14ac:dyDescent="0.5">
      <c r="A31" s="13">
        <v>17</v>
      </c>
      <c r="B31" s="10" t="s">
        <v>54</v>
      </c>
      <c r="C31" s="70" t="s">
        <v>55</v>
      </c>
      <c r="D31" s="70"/>
      <c r="E31" s="39"/>
      <c r="F31" s="53"/>
      <c r="G31" s="54"/>
      <c r="H31" s="41">
        <v>4.75</v>
      </c>
      <c r="I31" s="41">
        <v>4</v>
      </c>
      <c r="J31" s="41">
        <v>5</v>
      </c>
      <c r="K31" s="54"/>
      <c r="L31" s="41">
        <v>4.92</v>
      </c>
      <c r="M31" s="41">
        <v>7.5</v>
      </c>
      <c r="N31" s="38"/>
      <c r="O31" s="31">
        <f t="shared" si="0"/>
        <v>26.17</v>
      </c>
      <c r="P31" s="37" t="str">
        <f t="shared" si="1"/>
        <v>E</v>
      </c>
    </row>
    <row r="32" spans="1:16" ht="21.75" x14ac:dyDescent="0.5">
      <c r="A32" s="13">
        <v>18</v>
      </c>
      <c r="B32" s="10" t="s">
        <v>56</v>
      </c>
      <c r="C32" s="70" t="s">
        <v>57</v>
      </c>
      <c r="D32" s="70"/>
      <c r="E32" s="39"/>
      <c r="F32" s="53"/>
      <c r="G32" s="54"/>
      <c r="H32" s="41">
        <v>4.7</v>
      </c>
      <c r="I32" s="41">
        <v>5</v>
      </c>
      <c r="J32" s="41">
        <v>5</v>
      </c>
      <c r="K32" s="54"/>
      <c r="L32" s="41">
        <v>4.96</v>
      </c>
      <c r="M32" s="41">
        <v>6.7</v>
      </c>
      <c r="N32" s="38"/>
      <c r="O32" s="31">
        <f t="shared" si="0"/>
        <v>26.36</v>
      </c>
      <c r="P32" s="37" t="str">
        <f t="shared" si="1"/>
        <v>E</v>
      </c>
    </row>
    <row r="33" spans="1:16" ht="21.75" x14ac:dyDescent="0.5">
      <c r="A33" s="13">
        <v>19</v>
      </c>
      <c r="B33" s="10" t="s">
        <v>58</v>
      </c>
      <c r="C33" s="70" t="s">
        <v>59</v>
      </c>
      <c r="D33" s="70"/>
      <c r="E33" s="39"/>
      <c r="F33" s="53"/>
      <c r="G33" s="54"/>
      <c r="H33" s="41">
        <v>4.55</v>
      </c>
      <c r="I33" s="41">
        <v>3</v>
      </c>
      <c r="J33" s="41">
        <v>4.9000000000000004</v>
      </c>
      <c r="K33" s="54"/>
      <c r="L33" s="41">
        <v>4.96</v>
      </c>
      <c r="M33" s="41">
        <v>7.8</v>
      </c>
      <c r="N33" s="38"/>
      <c r="O33" s="31">
        <f t="shared" si="0"/>
        <v>25.21</v>
      </c>
      <c r="P33" s="37" t="str">
        <f t="shared" si="1"/>
        <v>E</v>
      </c>
    </row>
    <row r="34" spans="1:16" ht="21.75" x14ac:dyDescent="0.5">
      <c r="A34" s="13">
        <v>20</v>
      </c>
      <c r="B34" s="10" t="s">
        <v>60</v>
      </c>
      <c r="C34" s="70" t="s">
        <v>61</v>
      </c>
      <c r="D34" s="70"/>
      <c r="E34" s="39"/>
      <c r="F34" s="53"/>
      <c r="G34" s="54"/>
      <c r="H34" s="41">
        <v>4.6500000000000004</v>
      </c>
      <c r="I34" s="41">
        <v>4</v>
      </c>
      <c r="J34" s="41">
        <v>5</v>
      </c>
      <c r="K34" s="54"/>
      <c r="L34" s="41">
        <v>4.9400000000000004</v>
      </c>
      <c r="M34" s="41">
        <v>7</v>
      </c>
      <c r="N34" s="38"/>
      <c r="O34" s="31">
        <f t="shared" si="0"/>
        <v>25.59</v>
      </c>
      <c r="P34" s="37" t="str">
        <f t="shared" si="1"/>
        <v>E</v>
      </c>
    </row>
    <row r="35" spans="1:16" ht="21.75" x14ac:dyDescent="0.5">
      <c r="A35" s="13">
        <v>21</v>
      </c>
      <c r="B35" s="10" t="s">
        <v>62</v>
      </c>
      <c r="C35" s="70" t="s">
        <v>63</v>
      </c>
      <c r="D35" s="70"/>
      <c r="E35" s="39"/>
      <c r="F35" s="53"/>
      <c r="G35" s="54"/>
      <c r="H35" s="41">
        <v>4.5</v>
      </c>
      <c r="I35" s="41">
        <v>5</v>
      </c>
      <c r="J35" s="41">
        <v>5</v>
      </c>
      <c r="K35" s="54"/>
      <c r="L35" s="41">
        <v>5</v>
      </c>
      <c r="M35" s="41">
        <v>7.8</v>
      </c>
      <c r="N35" s="38"/>
      <c r="O35" s="31">
        <f t="shared" si="0"/>
        <v>27.3</v>
      </c>
      <c r="P35" s="37" t="str">
        <f t="shared" si="1"/>
        <v>E</v>
      </c>
    </row>
    <row r="36" spans="1:16" ht="18.75" customHeight="1" x14ac:dyDescent="0.2">
      <c r="A36" s="79" t="s">
        <v>64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21.75" x14ac:dyDescent="0.5">
      <c r="A37" s="13">
        <v>22</v>
      </c>
      <c r="B37" s="10" t="s">
        <v>65</v>
      </c>
      <c r="C37" s="70" t="s">
        <v>66</v>
      </c>
      <c r="D37" s="70"/>
      <c r="E37" s="39"/>
      <c r="F37" s="53"/>
      <c r="G37" s="41">
        <v>5</v>
      </c>
      <c r="H37" s="41">
        <v>4.5</v>
      </c>
      <c r="I37" s="41">
        <v>6</v>
      </c>
      <c r="J37" s="41">
        <v>4.95</v>
      </c>
      <c r="K37" s="54"/>
      <c r="L37" s="41">
        <v>5</v>
      </c>
      <c r="M37" s="41">
        <v>8.5</v>
      </c>
      <c r="N37" s="38"/>
      <c r="O37" s="31">
        <f t="shared" si="0"/>
        <v>33.950000000000003</v>
      </c>
      <c r="P37" s="37" t="str">
        <f t="shared" si="1"/>
        <v>E</v>
      </c>
    </row>
    <row r="38" spans="1:16" ht="21.75" x14ac:dyDescent="0.5">
      <c r="A38" s="13">
        <v>23</v>
      </c>
      <c r="B38" s="10" t="s">
        <v>67</v>
      </c>
      <c r="C38" s="70" t="s">
        <v>68</v>
      </c>
      <c r="D38" s="70"/>
      <c r="E38" s="39"/>
      <c r="F38" s="53"/>
      <c r="G38" s="41">
        <v>5</v>
      </c>
      <c r="H38" s="41">
        <v>5</v>
      </c>
      <c r="I38" s="41">
        <v>6</v>
      </c>
      <c r="J38" s="41">
        <v>4.95</v>
      </c>
      <c r="K38" s="54"/>
      <c r="L38" s="41">
        <v>5</v>
      </c>
      <c r="M38" s="41">
        <v>8</v>
      </c>
      <c r="N38" s="38"/>
      <c r="O38" s="31">
        <f t="shared" si="0"/>
        <v>33.950000000000003</v>
      </c>
      <c r="P38" s="37" t="str">
        <f t="shared" si="1"/>
        <v>E</v>
      </c>
    </row>
    <row r="39" spans="1:16" ht="21.75" x14ac:dyDescent="0.5">
      <c r="A39" s="13">
        <v>24</v>
      </c>
      <c r="B39" s="10" t="s">
        <v>69</v>
      </c>
      <c r="C39" s="70" t="s">
        <v>70</v>
      </c>
      <c r="D39" s="70"/>
      <c r="E39" s="39"/>
      <c r="F39" s="53"/>
      <c r="G39" s="41">
        <v>5</v>
      </c>
      <c r="H39" s="41">
        <v>5</v>
      </c>
      <c r="I39" s="41">
        <v>2</v>
      </c>
      <c r="J39" s="41">
        <v>4</v>
      </c>
      <c r="K39" s="54"/>
      <c r="L39" s="54"/>
      <c r="M39" s="41">
        <v>8</v>
      </c>
      <c r="N39" s="38"/>
      <c r="O39" s="31">
        <f t="shared" si="0"/>
        <v>24</v>
      </c>
      <c r="P39" s="37" t="str">
        <f t="shared" si="1"/>
        <v>E</v>
      </c>
    </row>
    <row r="40" spans="1:16" ht="21.75" x14ac:dyDescent="0.5">
      <c r="A40" s="13">
        <v>25</v>
      </c>
      <c r="B40" s="10" t="s">
        <v>71</v>
      </c>
      <c r="C40" s="70" t="s">
        <v>72</v>
      </c>
      <c r="D40" s="70"/>
      <c r="E40" s="39"/>
      <c r="F40" s="53"/>
      <c r="G40" s="41">
        <v>5</v>
      </c>
      <c r="H40" s="41">
        <v>5</v>
      </c>
      <c r="I40" s="41">
        <v>6</v>
      </c>
      <c r="J40" s="41">
        <v>5</v>
      </c>
      <c r="K40" s="54"/>
      <c r="L40" s="41">
        <v>5</v>
      </c>
      <c r="M40" s="41">
        <v>10</v>
      </c>
      <c r="N40" s="38"/>
      <c r="O40" s="31">
        <f t="shared" si="0"/>
        <v>36</v>
      </c>
      <c r="P40" s="37" t="str">
        <f t="shared" si="1"/>
        <v>E</v>
      </c>
    </row>
    <row r="41" spans="1:16" ht="18.75" customHeight="1" x14ac:dyDescent="0.2">
      <c r="A41" s="79" t="s">
        <v>73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1:16" s="49" customFormat="1" ht="21.75" x14ac:dyDescent="0.5">
      <c r="A42" s="43">
        <v>26</v>
      </c>
      <c r="B42" s="44" t="s">
        <v>74</v>
      </c>
      <c r="C42" s="69" t="s">
        <v>75</v>
      </c>
      <c r="D42" s="69"/>
      <c r="E42" s="45"/>
      <c r="F42" s="45"/>
      <c r="G42" s="46"/>
      <c r="H42" s="46"/>
      <c r="I42" s="46"/>
      <c r="J42" s="46"/>
      <c r="K42" s="46"/>
      <c r="L42" s="46"/>
      <c r="M42" s="46"/>
      <c r="N42" s="46"/>
      <c r="O42" s="47">
        <f t="shared" si="0"/>
        <v>0</v>
      </c>
      <c r="P42" s="48" t="str">
        <f t="shared" si="1"/>
        <v>E</v>
      </c>
    </row>
    <row r="43" spans="1:16" ht="21.75" x14ac:dyDescent="0.5">
      <c r="A43" s="13">
        <v>27</v>
      </c>
      <c r="B43" s="10" t="s">
        <v>76</v>
      </c>
      <c r="C43" s="70" t="s">
        <v>77</v>
      </c>
      <c r="D43" s="70"/>
      <c r="E43" s="39"/>
      <c r="F43" s="53"/>
      <c r="G43" s="41">
        <v>5</v>
      </c>
      <c r="H43" s="41">
        <v>4</v>
      </c>
      <c r="I43" s="41">
        <v>2</v>
      </c>
      <c r="J43" s="41">
        <v>5</v>
      </c>
      <c r="K43" s="54"/>
      <c r="L43" s="54"/>
      <c r="M43" s="41">
        <v>8</v>
      </c>
      <c r="N43" s="38"/>
      <c r="O43" s="31">
        <f t="shared" si="0"/>
        <v>24</v>
      </c>
      <c r="P43" s="37" t="str">
        <f t="shared" si="1"/>
        <v>E</v>
      </c>
    </row>
    <row r="44" spans="1:16" ht="18.75" customHeight="1" x14ac:dyDescent="0.2">
      <c r="A44" s="79" t="s">
        <v>78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1:16" ht="21.75" x14ac:dyDescent="0.5">
      <c r="A45" s="13">
        <v>28</v>
      </c>
      <c r="B45" s="10" t="s">
        <v>79</v>
      </c>
      <c r="C45" s="70" t="s">
        <v>80</v>
      </c>
      <c r="D45" s="70"/>
      <c r="E45" s="39"/>
      <c r="F45" s="53"/>
      <c r="G45" s="41">
        <v>5</v>
      </c>
      <c r="H45" s="41">
        <v>4.9000000000000004</v>
      </c>
      <c r="I45" s="41">
        <v>5</v>
      </c>
      <c r="J45" s="41">
        <v>4.9000000000000004</v>
      </c>
      <c r="K45" s="54"/>
      <c r="L45" s="41">
        <v>5</v>
      </c>
      <c r="M45" s="50">
        <v>9</v>
      </c>
      <c r="N45" s="38"/>
      <c r="O45" s="31">
        <f t="shared" si="0"/>
        <v>33.799999999999997</v>
      </c>
      <c r="P45" s="37" t="str">
        <f t="shared" si="1"/>
        <v>E</v>
      </c>
    </row>
    <row r="46" spans="1:16" ht="21.75" x14ac:dyDescent="0.5">
      <c r="A46" s="13">
        <v>29</v>
      </c>
      <c r="B46" s="10" t="s">
        <v>81</v>
      </c>
      <c r="C46" s="70" t="s">
        <v>82</v>
      </c>
      <c r="D46" s="70"/>
      <c r="E46" s="39"/>
      <c r="F46" s="53"/>
      <c r="G46" s="41">
        <v>5</v>
      </c>
      <c r="H46" s="41">
        <v>5</v>
      </c>
      <c r="I46" s="41">
        <v>5</v>
      </c>
      <c r="J46" s="41">
        <v>5</v>
      </c>
      <c r="K46" s="54"/>
      <c r="L46" s="41">
        <v>5</v>
      </c>
      <c r="M46" s="50">
        <v>9</v>
      </c>
      <c r="N46" s="38"/>
      <c r="O46" s="31">
        <f t="shared" si="0"/>
        <v>34</v>
      </c>
      <c r="P46" s="37" t="str">
        <f t="shared" si="1"/>
        <v>E</v>
      </c>
    </row>
    <row r="47" spans="1:16" ht="21.75" x14ac:dyDescent="0.5">
      <c r="A47" s="13">
        <v>30</v>
      </c>
      <c r="B47" s="10" t="s">
        <v>83</v>
      </c>
      <c r="C47" s="70" t="s">
        <v>84</v>
      </c>
      <c r="D47" s="70"/>
      <c r="E47" s="39"/>
      <c r="F47" s="53"/>
      <c r="G47" s="41">
        <v>5</v>
      </c>
      <c r="H47" s="41">
        <v>4.3</v>
      </c>
      <c r="I47" s="41">
        <v>4</v>
      </c>
      <c r="J47" s="41">
        <v>5</v>
      </c>
      <c r="K47" s="54"/>
      <c r="L47" s="54"/>
      <c r="M47" s="54"/>
      <c r="N47" s="38"/>
      <c r="O47" s="31">
        <f t="shared" si="0"/>
        <v>18.3</v>
      </c>
      <c r="P47" s="37" t="str">
        <f t="shared" si="1"/>
        <v>E</v>
      </c>
    </row>
    <row r="48" spans="1:16" ht="21.75" x14ac:dyDescent="0.5">
      <c r="A48" s="13">
        <v>31</v>
      </c>
      <c r="B48" s="10" t="s">
        <v>85</v>
      </c>
      <c r="C48" s="70" t="s">
        <v>86</v>
      </c>
      <c r="D48" s="70"/>
      <c r="E48" s="39"/>
      <c r="F48" s="53"/>
      <c r="G48" s="41">
        <v>5</v>
      </c>
      <c r="H48" s="41">
        <v>4</v>
      </c>
      <c r="I48" s="41">
        <v>5</v>
      </c>
      <c r="J48" s="41">
        <v>5</v>
      </c>
      <c r="K48" s="54"/>
      <c r="L48" s="54"/>
      <c r="M48" s="54"/>
      <c r="N48" s="38"/>
      <c r="O48" s="31">
        <f t="shared" si="0"/>
        <v>19</v>
      </c>
      <c r="P48" s="37" t="str">
        <f t="shared" si="1"/>
        <v>E</v>
      </c>
    </row>
    <row r="49" spans="1:16" ht="21.75" x14ac:dyDescent="0.5">
      <c r="A49" s="13">
        <v>32</v>
      </c>
      <c r="B49" s="10" t="s">
        <v>87</v>
      </c>
      <c r="C49" s="70" t="s">
        <v>88</v>
      </c>
      <c r="D49" s="70"/>
      <c r="E49" s="39"/>
      <c r="F49" s="53"/>
      <c r="G49" s="41">
        <v>5</v>
      </c>
      <c r="H49" s="41">
        <v>4.67</v>
      </c>
      <c r="I49" s="41">
        <v>7</v>
      </c>
      <c r="J49" s="41">
        <v>5</v>
      </c>
      <c r="K49" s="54"/>
      <c r="L49" s="41">
        <v>5</v>
      </c>
      <c r="M49" s="50">
        <v>7</v>
      </c>
      <c r="N49" s="38"/>
      <c r="O49" s="31">
        <f t="shared" si="0"/>
        <v>33.67</v>
      </c>
      <c r="P49" s="37" t="str">
        <f t="shared" si="1"/>
        <v>E</v>
      </c>
    </row>
    <row r="50" spans="1:16" ht="21.75" x14ac:dyDescent="0.5">
      <c r="A50" s="13">
        <v>33</v>
      </c>
      <c r="B50" s="10" t="s">
        <v>89</v>
      </c>
      <c r="C50" s="70" t="s">
        <v>90</v>
      </c>
      <c r="D50" s="70"/>
      <c r="E50" s="39"/>
      <c r="F50" s="53"/>
      <c r="G50" s="41">
        <v>5</v>
      </c>
      <c r="H50" s="41">
        <v>4</v>
      </c>
      <c r="I50" s="41">
        <v>5</v>
      </c>
      <c r="J50" s="41">
        <v>5</v>
      </c>
      <c r="K50" s="54"/>
      <c r="L50" s="54"/>
      <c r="M50" s="54"/>
      <c r="N50" s="38"/>
      <c r="O50" s="31">
        <f t="shared" si="0"/>
        <v>19</v>
      </c>
      <c r="P50" s="37" t="str">
        <f t="shared" si="1"/>
        <v>E</v>
      </c>
    </row>
    <row r="51" spans="1:16" ht="21.75" x14ac:dyDescent="0.5">
      <c r="A51" s="13">
        <v>34</v>
      </c>
      <c r="B51" s="10" t="s">
        <v>91</v>
      </c>
      <c r="C51" s="70" t="s">
        <v>92</v>
      </c>
      <c r="D51" s="70"/>
      <c r="E51" s="39"/>
      <c r="F51" s="53"/>
      <c r="G51" s="41">
        <v>5</v>
      </c>
      <c r="H51" s="41">
        <v>4.25</v>
      </c>
      <c r="I51" s="41">
        <v>4</v>
      </c>
      <c r="J51" s="41">
        <v>5</v>
      </c>
      <c r="K51" s="54"/>
      <c r="L51" s="54"/>
      <c r="M51" s="54"/>
      <c r="N51" s="38"/>
      <c r="O51" s="31">
        <f t="shared" si="0"/>
        <v>18.25</v>
      </c>
      <c r="P51" s="37" t="str">
        <f t="shared" si="1"/>
        <v>E</v>
      </c>
    </row>
    <row r="52" spans="1:16" ht="18.75" customHeight="1" x14ac:dyDescent="0.2">
      <c r="A52" s="79" t="s">
        <v>93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21.75" x14ac:dyDescent="0.5">
      <c r="A53" s="13">
        <v>35</v>
      </c>
      <c r="B53" s="10" t="s">
        <v>94</v>
      </c>
      <c r="C53" s="70" t="s">
        <v>95</v>
      </c>
      <c r="D53" s="70"/>
      <c r="E53" s="39"/>
      <c r="F53" s="53"/>
      <c r="G53" s="41">
        <v>5</v>
      </c>
      <c r="H53" s="41">
        <v>5</v>
      </c>
      <c r="I53" s="41">
        <v>4</v>
      </c>
      <c r="J53" s="41">
        <v>4.95</v>
      </c>
      <c r="K53" s="54"/>
      <c r="L53" s="41">
        <v>5</v>
      </c>
      <c r="M53" s="50">
        <v>7</v>
      </c>
      <c r="N53" s="38"/>
      <c r="O53" s="31">
        <f t="shared" si="0"/>
        <v>30.95</v>
      </c>
      <c r="P53" s="37" t="str">
        <f t="shared" si="1"/>
        <v>E</v>
      </c>
    </row>
    <row r="54" spans="1:16" ht="21.75" x14ac:dyDescent="0.5">
      <c r="A54" s="13">
        <v>36</v>
      </c>
      <c r="B54" s="10" t="s">
        <v>96</v>
      </c>
      <c r="C54" s="70" t="s">
        <v>97</v>
      </c>
      <c r="D54" s="70"/>
      <c r="E54" s="39"/>
      <c r="F54" s="53"/>
      <c r="G54" s="41">
        <v>5</v>
      </c>
      <c r="H54" s="41">
        <v>4.3499999999999996</v>
      </c>
      <c r="I54" s="41">
        <v>5</v>
      </c>
      <c r="J54" s="41">
        <v>4.9000000000000004</v>
      </c>
      <c r="K54" s="54"/>
      <c r="L54" s="41">
        <v>5</v>
      </c>
      <c r="M54" s="50">
        <v>6</v>
      </c>
      <c r="N54" s="38"/>
      <c r="O54" s="31">
        <f t="shared" si="0"/>
        <v>30.25</v>
      </c>
      <c r="P54" s="37" t="str">
        <f t="shared" si="1"/>
        <v>E</v>
      </c>
    </row>
    <row r="55" spans="1:16" ht="21.75" x14ac:dyDescent="0.5">
      <c r="A55" s="13">
        <v>37</v>
      </c>
      <c r="B55" s="10" t="s">
        <v>98</v>
      </c>
      <c r="C55" s="70" t="s">
        <v>99</v>
      </c>
      <c r="D55" s="70"/>
      <c r="E55" s="39"/>
      <c r="F55" s="53"/>
      <c r="G55" s="41">
        <v>5</v>
      </c>
      <c r="H55" s="41">
        <v>4.5</v>
      </c>
      <c r="I55" s="41">
        <v>4</v>
      </c>
      <c r="J55" s="41">
        <v>5</v>
      </c>
      <c r="K55" s="54"/>
      <c r="L55" s="41">
        <v>5</v>
      </c>
      <c r="M55" s="41">
        <v>8.98</v>
      </c>
      <c r="N55" s="38"/>
      <c r="O55" s="31">
        <f t="shared" si="0"/>
        <v>32.480000000000004</v>
      </c>
      <c r="P55" s="37" t="str">
        <f t="shared" si="1"/>
        <v>E</v>
      </c>
    </row>
    <row r="56" spans="1:16" ht="21.75" x14ac:dyDescent="0.5">
      <c r="A56" s="13">
        <v>38</v>
      </c>
      <c r="B56" s="10" t="s">
        <v>100</v>
      </c>
      <c r="C56" s="70" t="s">
        <v>101</v>
      </c>
      <c r="D56" s="70"/>
      <c r="E56" s="39"/>
      <c r="F56" s="53"/>
      <c r="G56" s="41">
        <v>5</v>
      </c>
      <c r="H56" s="41">
        <v>4</v>
      </c>
      <c r="I56" s="41">
        <v>5</v>
      </c>
      <c r="J56" s="41">
        <v>3.5</v>
      </c>
      <c r="K56" s="54"/>
      <c r="L56" s="41">
        <v>4.5</v>
      </c>
      <c r="M56" s="54"/>
      <c r="N56" s="38"/>
      <c r="O56" s="31">
        <f t="shared" si="0"/>
        <v>22</v>
      </c>
      <c r="P56" s="37" t="str">
        <f t="shared" si="1"/>
        <v>E</v>
      </c>
    </row>
    <row r="57" spans="1:16" ht="18.75" customHeight="1" x14ac:dyDescent="0.2">
      <c r="A57" s="79" t="s">
        <v>102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1:16" s="49" customFormat="1" ht="21.75" x14ac:dyDescent="0.5">
      <c r="A58" s="43">
        <v>39</v>
      </c>
      <c r="B58" s="44" t="s">
        <v>103</v>
      </c>
      <c r="C58" s="69" t="s">
        <v>104</v>
      </c>
      <c r="D58" s="69"/>
      <c r="E58" s="45"/>
      <c r="F58" s="45"/>
      <c r="G58" s="46"/>
      <c r="H58" s="46"/>
      <c r="I58" s="46"/>
      <c r="J58" s="46"/>
      <c r="K58" s="46"/>
      <c r="L58" s="46"/>
      <c r="M58" s="46"/>
      <c r="N58" s="46"/>
      <c r="O58" s="47">
        <f t="shared" ref="O58:O59" si="2">SUM(E58:N58)</f>
        <v>0</v>
      </c>
      <c r="P58" s="48" t="str">
        <f t="shared" ref="P58:P59" si="3">IF(O58&lt;49,"E",IF(O58&lt;=54,"D",IF(O58&lt;=59,"D*",IF(O58&lt;=64,"C",IF(O58&lt;=69,"C*",IF(O58&lt;=74,"B",IF(O58&lt;=79,"B*",IF(O58&gt;=80,"A"))))))))</f>
        <v>E</v>
      </c>
    </row>
    <row r="59" spans="1:16" s="49" customFormat="1" ht="21.75" x14ac:dyDescent="0.5">
      <c r="A59" s="43">
        <v>40</v>
      </c>
      <c r="B59" s="44" t="s">
        <v>105</v>
      </c>
      <c r="C59" s="69" t="s">
        <v>106</v>
      </c>
      <c r="D59" s="69"/>
      <c r="E59" s="45"/>
      <c r="F59" s="45"/>
      <c r="G59" s="46"/>
      <c r="H59" s="46"/>
      <c r="I59" s="46"/>
      <c r="J59" s="46"/>
      <c r="K59" s="46"/>
      <c r="L59" s="46"/>
      <c r="M59" s="46"/>
      <c r="N59" s="46"/>
      <c r="O59" s="47">
        <f t="shared" si="2"/>
        <v>0</v>
      </c>
      <c r="P59" s="48" t="str">
        <f t="shared" si="3"/>
        <v>E</v>
      </c>
    </row>
  </sheetData>
  <mergeCells count="66">
    <mergeCell ref="O7:O8"/>
    <mergeCell ref="P7:P8"/>
    <mergeCell ref="A57:P57"/>
    <mergeCell ref="A52:P52"/>
    <mergeCell ref="A44:P44"/>
    <mergeCell ref="A41:P41"/>
    <mergeCell ref="A36:P36"/>
    <mergeCell ref="A30:P30"/>
    <mergeCell ref="A25:P25"/>
    <mergeCell ref="A22:P22"/>
    <mergeCell ref="A14:P14"/>
    <mergeCell ref="A12:P12"/>
    <mergeCell ref="A9:P9"/>
    <mergeCell ref="C55:D55"/>
    <mergeCell ref="C56:D56"/>
    <mergeCell ref="B7:B8"/>
    <mergeCell ref="C58:D58"/>
    <mergeCell ref="C59:D59"/>
    <mergeCell ref="M7:M8"/>
    <mergeCell ref="N7:N8"/>
    <mergeCell ref="C7:D8"/>
    <mergeCell ref="C50:D50"/>
    <mergeCell ref="C51:D51"/>
    <mergeCell ref="C53:D53"/>
    <mergeCell ref="C54:D54"/>
    <mergeCell ref="C24:D24"/>
    <mergeCell ref="C26:D26"/>
    <mergeCell ref="C27:D27"/>
    <mergeCell ref="C28:D28"/>
    <mergeCell ref="C29:D29"/>
    <mergeCell ref="C31:D31"/>
    <mergeCell ref="C32:D32"/>
    <mergeCell ref="C46:D46"/>
    <mergeCell ref="C47:D47"/>
    <mergeCell ref="C48:D48"/>
    <mergeCell ref="C49:D49"/>
    <mergeCell ref="C10:D10"/>
    <mergeCell ref="C11:D11"/>
    <mergeCell ref="C13:D13"/>
    <mergeCell ref="C15:D15"/>
    <mergeCell ref="C16:D16"/>
    <mergeCell ref="C17:D17"/>
    <mergeCell ref="C18:D18"/>
    <mergeCell ref="C19:D19"/>
    <mergeCell ref="C20:D20"/>
    <mergeCell ref="C21:D21"/>
    <mergeCell ref="C23:D23"/>
    <mergeCell ref="C33:D33"/>
    <mergeCell ref="C42:D42"/>
    <mergeCell ref="C43:D43"/>
    <mergeCell ref="C45:D45"/>
    <mergeCell ref="C35:D35"/>
    <mergeCell ref="K7:L7"/>
    <mergeCell ref="I7:J7"/>
    <mergeCell ref="C34:D34"/>
    <mergeCell ref="C37:D37"/>
    <mergeCell ref="C38:D38"/>
    <mergeCell ref="C39:D39"/>
    <mergeCell ref="C40:D40"/>
    <mergeCell ref="B2:C2"/>
    <mergeCell ref="C1:F1"/>
    <mergeCell ref="G1:H1"/>
    <mergeCell ref="A5:H5"/>
    <mergeCell ref="E7:E8"/>
    <mergeCell ref="F7:H7"/>
    <mergeCell ref="A7:A8"/>
  </mergeCells>
  <pageMargins left="0.31496062992125984" right="0.19685039370078741" top="0.62992125984251968" bottom="0.62992125984251968" header="0.31496062992125984" footer="0.27559055118110237"/>
  <pageSetup paperSize="9" scale="6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C7" zoomScaleNormal="100" workbookViewId="0">
      <selection activeCell="O7" sqref="O1:O1048576"/>
    </sheetView>
  </sheetViews>
  <sheetFormatPr defaultRowHeight="14.25" x14ac:dyDescent="0.2"/>
  <cols>
    <col min="1" max="1" width="3.875" style="11" bestFit="1" customWidth="1"/>
    <col min="2" max="2" width="9.875" style="4" customWidth="1"/>
    <col min="6" max="6" width="10.625" bestFit="1" customWidth="1"/>
    <col min="7" max="7" width="16.375" bestFit="1" customWidth="1"/>
    <col min="8" max="8" width="12.125" bestFit="1" customWidth="1"/>
    <col min="9" max="9" width="10" style="57" bestFit="1" customWidth="1"/>
    <col min="10" max="10" width="9.375" style="57" bestFit="1" customWidth="1"/>
    <col min="11" max="11" width="10" bestFit="1" customWidth="1"/>
    <col min="12" max="12" width="9.375" bestFit="1" customWidth="1"/>
    <col min="13" max="14" width="10.25" customWidth="1"/>
    <col min="16" max="16" width="5.75" customWidth="1"/>
  </cols>
  <sheetData>
    <row r="1" spans="1:16" ht="24" x14ac:dyDescent="0.5">
      <c r="B1" s="3"/>
      <c r="C1" s="24" t="s">
        <v>0</v>
      </c>
      <c r="D1" s="24"/>
      <c r="E1" s="24"/>
      <c r="F1" s="24"/>
      <c r="G1" s="12" t="s">
        <v>108</v>
      </c>
      <c r="H1" s="12"/>
    </row>
    <row r="2" spans="1:16" ht="14.25" customHeight="1" x14ac:dyDescent="0.2">
      <c r="B2" s="7"/>
      <c r="C2" s="7"/>
      <c r="D2" s="7"/>
      <c r="K2" s="19" t="s">
        <v>111</v>
      </c>
      <c r="L2" s="18"/>
      <c r="M2" s="17"/>
      <c r="N2" s="17"/>
      <c r="O2" s="17"/>
      <c r="P2" s="17"/>
    </row>
    <row r="3" spans="1:16" ht="14.25" customHeight="1" x14ac:dyDescent="0.2">
      <c r="B3" s="8"/>
      <c r="K3" s="19" t="s">
        <v>112</v>
      </c>
      <c r="L3" s="18"/>
      <c r="M3" s="17"/>
      <c r="N3" s="17"/>
      <c r="O3" s="17"/>
      <c r="P3" s="17"/>
    </row>
    <row r="4" spans="1:16" ht="14.25" customHeight="1" x14ac:dyDescent="0.2">
      <c r="B4" s="8"/>
      <c r="L4" s="17"/>
      <c r="M4" s="17"/>
      <c r="N4" s="17"/>
      <c r="O4" s="17"/>
      <c r="P4" s="17"/>
    </row>
    <row r="5" spans="1:16" ht="18.75" customHeight="1" x14ac:dyDescent="0.2">
      <c r="A5" s="84" t="s">
        <v>110</v>
      </c>
      <c r="B5" s="84"/>
      <c r="C5" s="84"/>
      <c r="D5" s="84"/>
      <c r="E5" s="84"/>
      <c r="F5" s="84"/>
      <c r="G5" s="84"/>
      <c r="H5" s="84"/>
      <c r="I5" s="14" t="s">
        <v>2</v>
      </c>
      <c r="L5" s="17"/>
      <c r="M5" s="17"/>
      <c r="N5" s="17"/>
      <c r="O5" s="17"/>
      <c r="P5" s="17"/>
    </row>
    <row r="6" spans="1:16" ht="18.75" customHeight="1" x14ac:dyDescent="0.2">
      <c r="A6" s="26" t="s">
        <v>109</v>
      </c>
      <c r="B6" s="5"/>
      <c r="C6" s="1"/>
      <c r="D6" s="1"/>
      <c r="E6" s="1"/>
      <c r="F6" s="1"/>
      <c r="G6" s="1"/>
      <c r="H6" s="1"/>
      <c r="I6" s="1"/>
      <c r="J6" s="1"/>
    </row>
    <row r="7" spans="1:16" ht="18.75" customHeight="1" x14ac:dyDescent="0.2">
      <c r="A7" s="67" t="s">
        <v>4</v>
      </c>
      <c r="B7" s="67" t="s">
        <v>5</v>
      </c>
      <c r="C7" s="73" t="s">
        <v>6</v>
      </c>
      <c r="D7" s="74"/>
      <c r="E7" s="62" t="s">
        <v>7</v>
      </c>
      <c r="F7" s="86" t="s">
        <v>8</v>
      </c>
      <c r="G7" s="86"/>
      <c r="H7" s="86"/>
      <c r="I7" s="86" t="s">
        <v>9</v>
      </c>
      <c r="J7" s="86"/>
      <c r="K7" s="86" t="s">
        <v>10</v>
      </c>
      <c r="L7" s="86"/>
      <c r="M7" s="71" t="s">
        <v>532</v>
      </c>
      <c r="N7" s="71" t="s">
        <v>107</v>
      </c>
      <c r="O7" s="77" t="s">
        <v>530</v>
      </c>
      <c r="P7" s="78" t="s">
        <v>531</v>
      </c>
    </row>
    <row r="8" spans="1:16" ht="18.75" x14ac:dyDescent="0.2">
      <c r="A8" s="68"/>
      <c r="B8" s="68"/>
      <c r="C8" s="75"/>
      <c r="D8" s="76"/>
      <c r="E8" s="87"/>
      <c r="F8" s="9" t="s">
        <v>11</v>
      </c>
      <c r="G8" s="9" t="s">
        <v>12</v>
      </c>
      <c r="H8" s="9" t="s">
        <v>13</v>
      </c>
      <c r="I8" s="56" t="s">
        <v>14</v>
      </c>
      <c r="J8" s="56" t="s">
        <v>15</v>
      </c>
      <c r="K8" s="9" t="s">
        <v>14</v>
      </c>
      <c r="L8" s="9" t="s">
        <v>15</v>
      </c>
      <c r="M8" s="72"/>
      <c r="N8" s="72"/>
      <c r="O8" s="77"/>
      <c r="P8" s="78"/>
    </row>
    <row r="9" spans="1:16" ht="18.75" customHeight="1" x14ac:dyDescent="0.2">
      <c r="A9" s="85" t="s">
        <v>113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18.75" customHeight="1" x14ac:dyDescent="0.5">
      <c r="A10" s="23">
        <v>1</v>
      </c>
      <c r="B10" s="33" t="s">
        <v>114</v>
      </c>
      <c r="C10" s="34" t="s">
        <v>115</v>
      </c>
      <c r="D10" s="35"/>
      <c r="E10" s="39"/>
      <c r="F10" s="53"/>
      <c r="G10" s="41">
        <v>4.8</v>
      </c>
      <c r="H10" s="41">
        <v>4.6500000000000004</v>
      </c>
      <c r="I10" s="41">
        <v>4</v>
      </c>
      <c r="J10" s="41">
        <v>5</v>
      </c>
      <c r="K10" s="54"/>
      <c r="L10" s="54"/>
      <c r="M10" s="54"/>
      <c r="N10" s="38"/>
      <c r="O10" s="31">
        <f>SUM(E10:N10)</f>
        <v>18.45</v>
      </c>
      <c r="P10" s="37" t="str">
        <f>IF(O10&lt;49,"E",IF(O10&lt;=54,"D",IF(O10&lt;=59,"D*",IF(O10&lt;=64,"C",IF(O10&lt;=69,"C*",IF(O10&lt;=74,"B",IF(O10&lt;=79,"B*",IF(O10&gt;=80,"A"))))))))</f>
        <v>E</v>
      </c>
    </row>
    <row r="11" spans="1:16" ht="18.75" customHeight="1" x14ac:dyDescent="0.5">
      <c r="A11" s="23">
        <v>2</v>
      </c>
      <c r="B11" s="25" t="s">
        <v>116</v>
      </c>
      <c r="C11" s="20" t="s">
        <v>117</v>
      </c>
      <c r="D11" s="22"/>
      <c r="E11" s="39"/>
      <c r="F11" s="50">
        <v>8.9499999999999993</v>
      </c>
      <c r="G11" s="41">
        <v>4.8</v>
      </c>
      <c r="H11" s="41">
        <v>4.75</v>
      </c>
      <c r="I11" s="41">
        <v>5</v>
      </c>
      <c r="J11" s="41">
        <v>5</v>
      </c>
      <c r="K11" s="54"/>
      <c r="L11" s="54"/>
      <c r="M11" s="41">
        <v>7.5</v>
      </c>
      <c r="N11" s="38"/>
      <c r="O11" s="31">
        <f t="shared" ref="O11:O54" si="0">SUM(E11:N11)</f>
        <v>36</v>
      </c>
      <c r="P11" s="37" t="str">
        <f t="shared" ref="P11:P54" si="1">IF(O11&lt;49,"E",IF(O11&lt;=54,"D",IF(O11&lt;=59,"D*",IF(O11&lt;=64,"C",IF(O11&lt;=69,"C*",IF(O11&lt;=74,"B",IF(O11&lt;=79,"B*",IF(O11&gt;=80,"A"))))))))</f>
        <v>E</v>
      </c>
    </row>
    <row r="12" spans="1:16" ht="18.75" customHeight="1" x14ac:dyDescent="0.5">
      <c r="A12" s="23">
        <v>3</v>
      </c>
      <c r="B12" s="25" t="s">
        <v>118</v>
      </c>
      <c r="C12" s="20" t="s">
        <v>119</v>
      </c>
      <c r="D12" s="22"/>
      <c r="E12" s="39"/>
      <c r="F12" s="53"/>
      <c r="G12" s="41">
        <v>4.8</v>
      </c>
      <c r="H12" s="41">
        <v>4.6500000000000004</v>
      </c>
      <c r="I12" s="41">
        <v>4</v>
      </c>
      <c r="J12" s="41">
        <v>5</v>
      </c>
      <c r="K12" s="54"/>
      <c r="L12" s="54"/>
      <c r="M12" s="41">
        <v>9</v>
      </c>
      <c r="N12" s="38"/>
      <c r="O12" s="31">
        <f t="shared" si="0"/>
        <v>27.45</v>
      </c>
      <c r="P12" s="37" t="str">
        <f t="shared" si="1"/>
        <v>E</v>
      </c>
    </row>
    <row r="13" spans="1:16" ht="18.75" customHeight="1" x14ac:dyDescent="0.5">
      <c r="A13" s="23">
        <v>4</v>
      </c>
      <c r="B13" s="25" t="s">
        <v>120</v>
      </c>
      <c r="C13" s="20" t="s">
        <v>121</v>
      </c>
      <c r="D13" s="22"/>
      <c r="E13" s="39"/>
      <c r="F13" s="50">
        <v>8.9499999999999993</v>
      </c>
      <c r="G13" s="41">
        <v>4.8</v>
      </c>
      <c r="H13" s="41">
        <v>4.78</v>
      </c>
      <c r="I13" s="41">
        <v>4</v>
      </c>
      <c r="J13" s="41">
        <v>5</v>
      </c>
      <c r="K13" s="54"/>
      <c r="L13" s="54"/>
      <c r="M13" s="41">
        <v>8</v>
      </c>
      <c r="N13" s="38"/>
      <c r="O13" s="31">
        <f t="shared" si="0"/>
        <v>35.53</v>
      </c>
      <c r="P13" s="37" t="str">
        <f t="shared" si="1"/>
        <v>E</v>
      </c>
    </row>
    <row r="14" spans="1:16" ht="18.75" customHeight="1" x14ac:dyDescent="0.5">
      <c r="A14" s="23">
        <v>5</v>
      </c>
      <c r="B14" s="25" t="s">
        <v>122</v>
      </c>
      <c r="C14" s="20" t="s">
        <v>123</v>
      </c>
      <c r="D14" s="22"/>
      <c r="E14" s="39"/>
      <c r="F14" s="53"/>
      <c r="G14" s="41">
        <v>4.8</v>
      </c>
      <c r="H14" s="41">
        <v>5</v>
      </c>
      <c r="I14" s="41">
        <v>3</v>
      </c>
      <c r="J14" s="41">
        <v>5</v>
      </c>
      <c r="K14" s="54"/>
      <c r="L14" s="54"/>
      <c r="M14" s="41">
        <v>8.9499999999999993</v>
      </c>
      <c r="N14" s="38"/>
      <c r="O14" s="31">
        <f t="shared" si="0"/>
        <v>26.75</v>
      </c>
      <c r="P14" s="37" t="str">
        <f t="shared" si="1"/>
        <v>E</v>
      </c>
    </row>
    <row r="15" spans="1:16" ht="18.75" customHeight="1" x14ac:dyDescent="0.5">
      <c r="A15" s="23">
        <v>6</v>
      </c>
      <c r="B15" s="25" t="s">
        <v>124</v>
      </c>
      <c r="C15" s="20" t="s">
        <v>125</v>
      </c>
      <c r="D15" s="22"/>
      <c r="E15" s="39"/>
      <c r="F15" s="53"/>
      <c r="G15" s="41">
        <v>4.8</v>
      </c>
      <c r="H15" s="54"/>
      <c r="I15" s="41">
        <v>5</v>
      </c>
      <c r="J15" s="41">
        <v>5</v>
      </c>
      <c r="K15" s="54"/>
      <c r="L15" s="54"/>
      <c r="M15" s="54"/>
      <c r="N15" s="38"/>
      <c r="O15" s="31">
        <f t="shared" si="0"/>
        <v>14.8</v>
      </c>
      <c r="P15" s="37" t="str">
        <f t="shared" si="1"/>
        <v>E</v>
      </c>
    </row>
    <row r="16" spans="1:16" ht="18.75" customHeight="1" x14ac:dyDescent="0.5">
      <c r="A16" s="23">
        <v>7</v>
      </c>
      <c r="B16" s="25" t="s">
        <v>126</v>
      </c>
      <c r="C16" s="20" t="s">
        <v>127</v>
      </c>
      <c r="D16" s="22"/>
      <c r="E16" s="39"/>
      <c r="F16" s="50">
        <v>8.9499999999999993</v>
      </c>
      <c r="G16" s="41">
        <v>4.8</v>
      </c>
      <c r="H16" s="41">
        <v>4.8499999999999996</v>
      </c>
      <c r="I16" s="41">
        <v>4</v>
      </c>
      <c r="J16" s="41">
        <v>5</v>
      </c>
      <c r="K16" s="54"/>
      <c r="L16" s="54"/>
      <c r="M16" s="54"/>
      <c r="N16" s="38"/>
      <c r="O16" s="31">
        <f t="shared" si="0"/>
        <v>27.6</v>
      </c>
      <c r="P16" s="37" t="str">
        <f t="shared" si="1"/>
        <v>E</v>
      </c>
    </row>
    <row r="17" spans="1:16" ht="18.75" customHeight="1" x14ac:dyDescent="0.5">
      <c r="A17" s="23">
        <v>8</v>
      </c>
      <c r="B17" s="25" t="s">
        <v>128</v>
      </c>
      <c r="C17" s="20" t="s">
        <v>129</v>
      </c>
      <c r="D17" s="22"/>
      <c r="E17" s="39"/>
      <c r="F17" s="50">
        <v>8.9499999999999993</v>
      </c>
      <c r="G17" s="41">
        <v>4.8</v>
      </c>
      <c r="H17" s="41">
        <v>4.9000000000000004</v>
      </c>
      <c r="I17" s="41">
        <v>4</v>
      </c>
      <c r="J17" s="41">
        <v>5</v>
      </c>
      <c r="K17" s="54"/>
      <c r="L17" s="54"/>
      <c r="M17" s="41">
        <v>8</v>
      </c>
      <c r="N17" s="38"/>
      <c r="O17" s="31">
        <f t="shared" si="0"/>
        <v>35.65</v>
      </c>
      <c r="P17" s="37" t="str">
        <f t="shared" si="1"/>
        <v>E</v>
      </c>
    </row>
    <row r="18" spans="1:16" ht="18.75" customHeight="1" x14ac:dyDescent="0.5">
      <c r="A18" s="23">
        <v>9</v>
      </c>
      <c r="B18" s="25" t="s">
        <v>130</v>
      </c>
      <c r="C18" s="20" t="s">
        <v>131</v>
      </c>
      <c r="D18" s="22"/>
      <c r="E18" s="39"/>
      <c r="F18" s="53"/>
      <c r="G18" s="41">
        <v>4.8</v>
      </c>
      <c r="H18" s="54"/>
      <c r="I18" s="41">
        <v>3</v>
      </c>
      <c r="J18" s="41">
        <v>5</v>
      </c>
      <c r="K18" s="54"/>
      <c r="L18" s="54"/>
      <c r="M18" s="41">
        <v>7.75</v>
      </c>
      <c r="N18" s="38"/>
      <c r="O18" s="31">
        <f t="shared" si="0"/>
        <v>20.55</v>
      </c>
      <c r="P18" s="37" t="str">
        <f t="shared" si="1"/>
        <v>E</v>
      </c>
    </row>
    <row r="19" spans="1:16" ht="18.75" customHeight="1" x14ac:dyDescent="0.5">
      <c r="A19" s="23">
        <v>10</v>
      </c>
      <c r="B19" s="25" t="s">
        <v>132</v>
      </c>
      <c r="C19" s="20" t="s">
        <v>133</v>
      </c>
      <c r="D19" s="22"/>
      <c r="E19" s="39"/>
      <c r="F19" s="53"/>
      <c r="G19" s="41">
        <v>4.8</v>
      </c>
      <c r="H19" s="41">
        <v>4.45</v>
      </c>
      <c r="I19" s="41">
        <v>3</v>
      </c>
      <c r="J19" s="41">
        <v>5</v>
      </c>
      <c r="K19" s="54"/>
      <c r="L19" s="54"/>
      <c r="M19" s="41">
        <v>8.9499999999999993</v>
      </c>
      <c r="N19" s="38"/>
      <c r="O19" s="31">
        <f t="shared" si="0"/>
        <v>26.2</v>
      </c>
      <c r="P19" s="37" t="str">
        <f t="shared" si="1"/>
        <v>E</v>
      </c>
    </row>
    <row r="20" spans="1:16" ht="18.75" customHeight="1" x14ac:dyDescent="0.5">
      <c r="A20" s="23">
        <v>11</v>
      </c>
      <c r="B20" s="25" t="s">
        <v>134</v>
      </c>
      <c r="C20" s="20" t="s">
        <v>135</v>
      </c>
      <c r="D20" s="22"/>
      <c r="E20" s="39"/>
      <c r="F20" s="53"/>
      <c r="G20" s="41">
        <v>4.8</v>
      </c>
      <c r="H20" s="41">
        <v>4.78</v>
      </c>
      <c r="I20" s="41">
        <v>3</v>
      </c>
      <c r="J20" s="41">
        <v>5</v>
      </c>
      <c r="K20" s="54"/>
      <c r="L20" s="54"/>
      <c r="M20" s="41">
        <v>8.65</v>
      </c>
      <c r="N20" s="38"/>
      <c r="O20" s="31">
        <f t="shared" si="0"/>
        <v>26.229999999999997</v>
      </c>
      <c r="P20" s="37" t="str">
        <f t="shared" si="1"/>
        <v>E</v>
      </c>
    </row>
    <row r="21" spans="1:16" ht="18.75" customHeight="1" x14ac:dyDescent="0.5">
      <c r="A21" s="23">
        <v>12</v>
      </c>
      <c r="B21" s="25" t="s">
        <v>136</v>
      </c>
      <c r="C21" s="20" t="s">
        <v>137</v>
      </c>
      <c r="D21" s="22"/>
      <c r="E21" s="39"/>
      <c r="F21" s="53"/>
      <c r="G21" s="41">
        <v>4.8</v>
      </c>
      <c r="H21" s="41">
        <v>5</v>
      </c>
      <c r="I21" s="41">
        <v>4</v>
      </c>
      <c r="J21" s="41">
        <v>5</v>
      </c>
      <c r="K21" s="54"/>
      <c r="L21" s="54"/>
      <c r="M21" s="54"/>
      <c r="N21" s="38"/>
      <c r="O21" s="31">
        <f t="shared" si="0"/>
        <v>18.8</v>
      </c>
      <c r="P21" s="37" t="str">
        <f t="shared" si="1"/>
        <v>E</v>
      </c>
    </row>
    <row r="22" spans="1:16" ht="18.75" customHeight="1" x14ac:dyDescent="0.5">
      <c r="A22" s="23">
        <v>13</v>
      </c>
      <c r="B22" s="25" t="s">
        <v>138</v>
      </c>
      <c r="C22" s="20" t="s">
        <v>139</v>
      </c>
      <c r="D22" s="22"/>
      <c r="E22" s="39"/>
      <c r="F22" s="50">
        <v>8.9499999999999993</v>
      </c>
      <c r="G22" s="41">
        <v>4.8</v>
      </c>
      <c r="H22" s="41">
        <v>4.68</v>
      </c>
      <c r="I22" s="41">
        <v>4</v>
      </c>
      <c r="J22" s="41">
        <v>5</v>
      </c>
      <c r="K22" s="54"/>
      <c r="L22" s="54"/>
      <c r="M22" s="54"/>
      <c r="N22" s="38"/>
      <c r="O22" s="31">
        <f t="shared" si="0"/>
        <v>27.43</v>
      </c>
      <c r="P22" s="37" t="str">
        <f t="shared" si="1"/>
        <v>E</v>
      </c>
    </row>
    <row r="23" spans="1:16" ht="18.75" customHeight="1" x14ac:dyDescent="0.5">
      <c r="A23" s="23">
        <v>14</v>
      </c>
      <c r="B23" s="25" t="s">
        <v>140</v>
      </c>
      <c r="C23" s="20" t="s">
        <v>141</v>
      </c>
      <c r="D23" s="22"/>
      <c r="E23" s="39"/>
      <c r="F23" s="53"/>
      <c r="G23" s="41">
        <v>4.8</v>
      </c>
      <c r="H23" s="41">
        <v>5</v>
      </c>
      <c r="I23" s="41">
        <v>4</v>
      </c>
      <c r="J23" s="41">
        <v>5</v>
      </c>
      <c r="K23" s="54"/>
      <c r="L23" s="54"/>
      <c r="M23" s="41">
        <v>7.9</v>
      </c>
      <c r="N23" s="38"/>
      <c r="O23" s="31">
        <f t="shared" si="0"/>
        <v>26.700000000000003</v>
      </c>
      <c r="P23" s="37" t="str">
        <f t="shared" si="1"/>
        <v>E</v>
      </c>
    </row>
    <row r="24" spans="1:16" ht="18.75" customHeight="1" x14ac:dyDescent="0.2">
      <c r="A24" s="80" t="s">
        <v>142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8.75" customHeight="1" x14ac:dyDescent="0.5">
      <c r="A25" s="23">
        <v>15</v>
      </c>
      <c r="B25" s="33" t="s">
        <v>143</v>
      </c>
      <c r="C25" s="34" t="s">
        <v>144</v>
      </c>
      <c r="D25" s="35"/>
      <c r="E25" s="39"/>
      <c r="F25" s="53"/>
      <c r="G25" s="54"/>
      <c r="H25" s="41">
        <v>5</v>
      </c>
      <c r="I25" s="41">
        <v>5</v>
      </c>
      <c r="J25" s="41">
        <v>5</v>
      </c>
      <c r="K25" s="54"/>
      <c r="L25" s="54"/>
      <c r="M25" s="54"/>
      <c r="N25" s="38"/>
      <c r="O25" s="31">
        <f t="shared" si="0"/>
        <v>15</v>
      </c>
      <c r="P25" s="37" t="str">
        <f t="shared" si="1"/>
        <v>E</v>
      </c>
    </row>
    <row r="26" spans="1:16" ht="18.75" customHeight="1" x14ac:dyDescent="0.5">
      <c r="A26" s="23">
        <v>16</v>
      </c>
      <c r="B26" s="25" t="s">
        <v>145</v>
      </c>
      <c r="C26" s="20" t="s">
        <v>146</v>
      </c>
      <c r="D26" s="22"/>
      <c r="E26" s="39"/>
      <c r="F26" s="53"/>
      <c r="G26" s="54"/>
      <c r="H26" s="54"/>
      <c r="I26" s="41">
        <v>3</v>
      </c>
      <c r="J26" s="41">
        <v>5</v>
      </c>
      <c r="K26" s="54"/>
      <c r="L26" s="54"/>
      <c r="M26" s="54"/>
      <c r="N26" s="38"/>
      <c r="O26" s="31">
        <f t="shared" si="0"/>
        <v>8</v>
      </c>
      <c r="P26" s="37" t="str">
        <f t="shared" si="1"/>
        <v>E</v>
      </c>
    </row>
    <row r="27" spans="1:16" ht="18.75" customHeight="1" x14ac:dyDescent="0.5">
      <c r="A27" s="23">
        <v>17</v>
      </c>
      <c r="B27" s="25" t="s">
        <v>147</v>
      </c>
      <c r="C27" s="20" t="s">
        <v>148</v>
      </c>
      <c r="D27" s="22"/>
      <c r="E27" s="39"/>
      <c r="F27" s="53"/>
      <c r="G27" s="54"/>
      <c r="H27" s="41">
        <v>4.67</v>
      </c>
      <c r="I27" s="41">
        <v>5</v>
      </c>
      <c r="J27" s="41">
        <v>5</v>
      </c>
      <c r="K27" s="54"/>
      <c r="L27" s="54"/>
      <c r="M27" s="54"/>
      <c r="N27" s="38"/>
      <c r="O27" s="31">
        <f t="shared" si="0"/>
        <v>14.67</v>
      </c>
      <c r="P27" s="37" t="str">
        <f t="shared" si="1"/>
        <v>E</v>
      </c>
    </row>
    <row r="28" spans="1:16" ht="18.75" customHeight="1" x14ac:dyDescent="0.5">
      <c r="A28" s="23">
        <v>18</v>
      </c>
      <c r="B28" s="25" t="s">
        <v>149</v>
      </c>
      <c r="C28" s="20" t="s">
        <v>150</v>
      </c>
      <c r="D28" s="22"/>
      <c r="E28" s="39"/>
      <c r="F28" s="53"/>
      <c r="G28" s="54"/>
      <c r="H28" s="54"/>
      <c r="I28" s="41">
        <v>4</v>
      </c>
      <c r="J28" s="41">
        <v>4.9000000000000004</v>
      </c>
      <c r="K28" s="54"/>
      <c r="L28" s="54"/>
      <c r="M28" s="54"/>
      <c r="N28" s="38"/>
      <c r="O28" s="31">
        <f t="shared" si="0"/>
        <v>8.9</v>
      </c>
      <c r="P28" s="37" t="str">
        <f t="shared" si="1"/>
        <v>E</v>
      </c>
    </row>
    <row r="29" spans="1:16" ht="18.75" customHeight="1" x14ac:dyDescent="0.2">
      <c r="A29" s="81" t="s">
        <v>151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ht="18.75" customHeight="1" x14ac:dyDescent="0.5">
      <c r="A30" s="23">
        <v>19</v>
      </c>
      <c r="B30" s="33" t="s">
        <v>152</v>
      </c>
      <c r="C30" s="34" t="s">
        <v>153</v>
      </c>
      <c r="D30" s="35"/>
      <c r="E30" s="39"/>
      <c r="F30" s="53"/>
      <c r="G30" s="41">
        <v>4.8</v>
      </c>
      <c r="H30" s="41">
        <v>4.6500000000000004</v>
      </c>
      <c r="I30" s="41">
        <v>3</v>
      </c>
      <c r="J30" s="41">
        <v>5</v>
      </c>
      <c r="K30" s="54"/>
      <c r="L30" s="54"/>
      <c r="M30" s="54"/>
      <c r="N30" s="38"/>
      <c r="O30" s="31">
        <f t="shared" si="0"/>
        <v>17.45</v>
      </c>
      <c r="P30" s="37" t="str">
        <f t="shared" si="1"/>
        <v>E</v>
      </c>
    </row>
    <row r="31" spans="1:16" ht="18.75" customHeight="1" x14ac:dyDescent="0.2">
      <c r="A31" s="80" t="s">
        <v>154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ht="18.75" customHeight="1" x14ac:dyDescent="0.5">
      <c r="A32" s="23">
        <v>20</v>
      </c>
      <c r="B32" s="25" t="s">
        <v>155</v>
      </c>
      <c r="C32" s="20" t="s">
        <v>156</v>
      </c>
      <c r="D32" s="22"/>
      <c r="E32" s="39"/>
      <c r="F32" s="53"/>
      <c r="G32" s="41">
        <v>5</v>
      </c>
      <c r="H32" s="41">
        <v>4.4400000000000004</v>
      </c>
      <c r="I32" s="41">
        <v>4</v>
      </c>
      <c r="J32" s="41">
        <v>5</v>
      </c>
      <c r="K32" s="54"/>
      <c r="L32" s="41">
        <v>5</v>
      </c>
      <c r="M32" s="54"/>
      <c r="N32" s="38"/>
      <c r="O32" s="31">
        <f t="shared" si="0"/>
        <v>23.44</v>
      </c>
      <c r="P32" s="37" t="str">
        <f t="shared" si="1"/>
        <v>E</v>
      </c>
    </row>
    <row r="33" spans="1:16" ht="18.75" customHeight="1" x14ac:dyDescent="0.2">
      <c r="A33" s="80" t="s">
        <v>93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1:16" ht="18.75" customHeight="1" x14ac:dyDescent="0.5">
      <c r="A34" s="23">
        <v>21</v>
      </c>
      <c r="B34" s="33" t="s">
        <v>157</v>
      </c>
      <c r="C34" s="34" t="s">
        <v>158</v>
      </c>
      <c r="D34" s="35"/>
      <c r="E34" s="39"/>
      <c r="F34" s="53"/>
      <c r="G34" s="41">
        <v>5</v>
      </c>
      <c r="H34" s="54"/>
      <c r="I34" s="41">
        <v>4</v>
      </c>
      <c r="J34" s="41">
        <v>5</v>
      </c>
      <c r="K34" s="54"/>
      <c r="L34" s="41">
        <v>5</v>
      </c>
      <c r="M34" s="54"/>
      <c r="N34" s="38"/>
      <c r="O34" s="31">
        <f t="shared" si="0"/>
        <v>19</v>
      </c>
      <c r="P34" s="37" t="str">
        <f t="shared" si="1"/>
        <v>E</v>
      </c>
    </row>
    <row r="35" spans="1:16" ht="18.75" customHeight="1" x14ac:dyDescent="0.5">
      <c r="A35" s="23">
        <v>22</v>
      </c>
      <c r="B35" s="25" t="s">
        <v>159</v>
      </c>
      <c r="C35" s="20" t="s">
        <v>160</v>
      </c>
      <c r="D35" s="22"/>
      <c r="E35" s="39"/>
      <c r="F35" s="53"/>
      <c r="G35" s="41">
        <v>5</v>
      </c>
      <c r="H35" s="41">
        <v>4.4000000000000004</v>
      </c>
      <c r="I35" s="41">
        <v>5</v>
      </c>
      <c r="J35" s="41">
        <v>5</v>
      </c>
      <c r="K35" s="54"/>
      <c r="L35" s="41">
        <v>5</v>
      </c>
      <c r="M35" s="41">
        <v>7</v>
      </c>
      <c r="N35" s="38"/>
      <c r="O35" s="31">
        <f t="shared" si="0"/>
        <v>31.4</v>
      </c>
      <c r="P35" s="37" t="str">
        <f t="shared" si="1"/>
        <v>E</v>
      </c>
    </row>
    <row r="36" spans="1:16" ht="18.75" customHeight="1" x14ac:dyDescent="0.5">
      <c r="A36" s="23">
        <v>23</v>
      </c>
      <c r="B36" s="25" t="s">
        <v>161</v>
      </c>
      <c r="C36" s="20" t="s">
        <v>162</v>
      </c>
      <c r="D36" s="22"/>
      <c r="E36" s="39"/>
      <c r="F36" s="53"/>
      <c r="G36" s="41">
        <v>5</v>
      </c>
      <c r="H36" s="41">
        <v>4.4000000000000004</v>
      </c>
      <c r="I36" s="41">
        <v>4</v>
      </c>
      <c r="J36" s="41">
        <v>5</v>
      </c>
      <c r="K36" s="54"/>
      <c r="L36" s="41">
        <v>5</v>
      </c>
      <c r="M36" s="41">
        <v>6.9</v>
      </c>
      <c r="N36" s="38"/>
      <c r="O36" s="31">
        <f t="shared" si="0"/>
        <v>30.299999999999997</v>
      </c>
      <c r="P36" s="37" t="str">
        <f t="shared" si="1"/>
        <v>E</v>
      </c>
    </row>
    <row r="37" spans="1:16" ht="18.75" customHeight="1" x14ac:dyDescent="0.5">
      <c r="A37" s="23">
        <v>24</v>
      </c>
      <c r="B37" s="25" t="s">
        <v>163</v>
      </c>
      <c r="C37" s="20" t="s">
        <v>164</v>
      </c>
      <c r="D37" s="22"/>
      <c r="E37" s="39"/>
      <c r="F37" s="53"/>
      <c r="G37" s="41">
        <v>5</v>
      </c>
      <c r="H37" s="54"/>
      <c r="I37" s="41">
        <v>5</v>
      </c>
      <c r="J37" s="41">
        <v>5</v>
      </c>
      <c r="K37" s="54"/>
      <c r="L37" s="41">
        <v>5</v>
      </c>
      <c r="M37" s="54"/>
      <c r="N37" s="38"/>
      <c r="O37" s="31">
        <f t="shared" si="0"/>
        <v>20</v>
      </c>
      <c r="P37" s="37" t="str">
        <f t="shared" si="1"/>
        <v>E</v>
      </c>
    </row>
    <row r="38" spans="1:16" ht="18.75" customHeight="1" x14ac:dyDescent="0.5">
      <c r="A38" s="23">
        <v>25</v>
      </c>
      <c r="B38" s="25" t="s">
        <v>165</v>
      </c>
      <c r="C38" s="20" t="s">
        <v>166</v>
      </c>
      <c r="D38" s="22"/>
      <c r="E38" s="39"/>
      <c r="F38" s="53"/>
      <c r="G38" s="54"/>
      <c r="H38" s="54"/>
      <c r="I38" s="41">
        <v>3</v>
      </c>
      <c r="J38" s="41">
        <v>5</v>
      </c>
      <c r="K38" s="54"/>
      <c r="L38" s="41">
        <v>5</v>
      </c>
      <c r="M38" s="54"/>
      <c r="N38" s="38"/>
      <c r="O38" s="31">
        <f t="shared" si="0"/>
        <v>13</v>
      </c>
      <c r="P38" s="37" t="str">
        <f t="shared" si="1"/>
        <v>E</v>
      </c>
    </row>
    <row r="39" spans="1:16" ht="18.75" customHeight="1" x14ac:dyDescent="0.5">
      <c r="A39" s="23">
        <v>26</v>
      </c>
      <c r="B39" s="25" t="s">
        <v>167</v>
      </c>
      <c r="C39" s="20" t="s">
        <v>168</v>
      </c>
      <c r="D39" s="22"/>
      <c r="E39" s="39"/>
      <c r="F39" s="53"/>
      <c r="G39" s="54"/>
      <c r="H39" s="54"/>
      <c r="I39" s="41">
        <v>6</v>
      </c>
      <c r="J39" s="41">
        <v>5</v>
      </c>
      <c r="K39" s="54"/>
      <c r="L39" s="41">
        <v>5</v>
      </c>
      <c r="M39" s="54"/>
      <c r="N39" s="38"/>
      <c r="O39" s="31">
        <f t="shared" si="0"/>
        <v>16</v>
      </c>
      <c r="P39" s="37" t="str">
        <f t="shared" si="1"/>
        <v>E</v>
      </c>
    </row>
    <row r="40" spans="1:16" ht="18.75" customHeight="1" x14ac:dyDescent="0.5">
      <c r="A40" s="23">
        <v>27</v>
      </c>
      <c r="B40" s="25" t="s">
        <v>169</v>
      </c>
      <c r="C40" s="20" t="s">
        <v>170</v>
      </c>
      <c r="D40" s="22"/>
      <c r="E40" s="39"/>
      <c r="F40" s="53"/>
      <c r="G40" s="41">
        <v>4.5</v>
      </c>
      <c r="H40" s="41">
        <v>4.4000000000000004</v>
      </c>
      <c r="I40" s="41">
        <v>4</v>
      </c>
      <c r="J40" s="41">
        <v>5</v>
      </c>
      <c r="K40" s="54"/>
      <c r="L40" s="41">
        <v>5</v>
      </c>
      <c r="M40" s="41">
        <v>8.9499999999999993</v>
      </c>
      <c r="N40" s="38"/>
      <c r="O40" s="31">
        <f t="shared" si="0"/>
        <v>31.849999999999998</v>
      </c>
      <c r="P40" s="37" t="str">
        <f t="shared" si="1"/>
        <v>E</v>
      </c>
    </row>
    <row r="41" spans="1:16" ht="18.75" customHeight="1" x14ac:dyDescent="0.5">
      <c r="A41" s="23">
        <v>28</v>
      </c>
      <c r="B41" s="25" t="s">
        <v>171</v>
      </c>
      <c r="C41" s="20" t="s">
        <v>172</v>
      </c>
      <c r="D41" s="22"/>
      <c r="E41" s="39"/>
      <c r="F41" s="53"/>
      <c r="G41" s="41">
        <v>5</v>
      </c>
      <c r="H41" s="41">
        <v>4</v>
      </c>
      <c r="I41" s="41">
        <v>6</v>
      </c>
      <c r="J41" s="41">
        <v>5</v>
      </c>
      <c r="K41" s="54"/>
      <c r="L41" s="41">
        <v>5</v>
      </c>
      <c r="M41" s="54"/>
      <c r="N41" s="38"/>
      <c r="O41" s="31">
        <f t="shared" si="0"/>
        <v>25</v>
      </c>
      <c r="P41" s="37" t="str">
        <f t="shared" si="1"/>
        <v>E</v>
      </c>
    </row>
    <row r="42" spans="1:16" ht="18.75" customHeight="1" x14ac:dyDescent="0.5">
      <c r="A42" s="23">
        <v>29</v>
      </c>
      <c r="B42" s="25" t="s">
        <v>173</v>
      </c>
      <c r="C42" s="20" t="s">
        <v>174</v>
      </c>
      <c r="D42" s="22"/>
      <c r="E42" s="39"/>
      <c r="F42" s="53"/>
      <c r="G42" s="41">
        <v>5</v>
      </c>
      <c r="H42" s="41">
        <v>5</v>
      </c>
      <c r="I42" s="41">
        <v>6</v>
      </c>
      <c r="J42" s="41">
        <v>5</v>
      </c>
      <c r="K42" s="54"/>
      <c r="L42" s="41">
        <v>5</v>
      </c>
      <c r="M42" s="54"/>
      <c r="N42" s="38"/>
      <c r="O42" s="31">
        <f t="shared" si="0"/>
        <v>26</v>
      </c>
      <c r="P42" s="37" t="str">
        <f t="shared" si="1"/>
        <v>E</v>
      </c>
    </row>
    <row r="43" spans="1:16" ht="18.75" customHeight="1" x14ac:dyDescent="0.5">
      <c r="A43" s="23">
        <v>30</v>
      </c>
      <c r="B43" s="25" t="s">
        <v>175</v>
      </c>
      <c r="C43" s="20" t="s">
        <v>176</v>
      </c>
      <c r="D43" s="22"/>
      <c r="E43" s="39"/>
      <c r="F43" s="53"/>
      <c r="G43" s="41">
        <v>5</v>
      </c>
      <c r="H43" s="41">
        <v>4.7</v>
      </c>
      <c r="I43" s="41">
        <v>7</v>
      </c>
      <c r="J43" s="41">
        <v>5</v>
      </c>
      <c r="K43" s="54"/>
      <c r="L43" s="41">
        <v>5</v>
      </c>
      <c r="M43" s="54"/>
      <c r="N43" s="38"/>
      <c r="O43" s="31">
        <f t="shared" si="0"/>
        <v>26.7</v>
      </c>
      <c r="P43" s="37" t="str">
        <f t="shared" si="1"/>
        <v>E</v>
      </c>
    </row>
    <row r="44" spans="1:16" ht="18.75" customHeight="1" x14ac:dyDescent="0.5">
      <c r="A44" s="23">
        <v>31</v>
      </c>
      <c r="B44" s="25" t="s">
        <v>177</v>
      </c>
      <c r="C44" s="20" t="s">
        <v>178</v>
      </c>
      <c r="D44" s="22"/>
      <c r="E44" s="39"/>
      <c r="F44" s="53"/>
      <c r="G44" s="41">
        <v>5</v>
      </c>
      <c r="H44" s="54"/>
      <c r="I44" s="41">
        <v>3</v>
      </c>
      <c r="J44" s="41">
        <v>5</v>
      </c>
      <c r="K44" s="54"/>
      <c r="L44" s="41">
        <v>5</v>
      </c>
      <c r="M44" s="54"/>
      <c r="N44" s="38"/>
      <c r="O44" s="31">
        <f t="shared" si="0"/>
        <v>18</v>
      </c>
      <c r="P44" s="37" t="str">
        <f t="shared" si="1"/>
        <v>E</v>
      </c>
    </row>
    <row r="45" spans="1:16" ht="18.75" customHeight="1" x14ac:dyDescent="0.5">
      <c r="A45" s="23">
        <v>32</v>
      </c>
      <c r="B45" s="25" t="s">
        <v>179</v>
      </c>
      <c r="C45" s="20" t="s">
        <v>180</v>
      </c>
      <c r="D45" s="22"/>
      <c r="E45" s="39"/>
      <c r="F45" s="53"/>
      <c r="G45" s="54"/>
      <c r="H45" s="54"/>
      <c r="I45" s="41">
        <v>3</v>
      </c>
      <c r="J45" s="41">
        <v>5</v>
      </c>
      <c r="K45" s="54"/>
      <c r="L45" s="41">
        <v>5</v>
      </c>
      <c r="M45" s="54"/>
      <c r="N45" s="38"/>
      <c r="O45" s="31">
        <f t="shared" si="0"/>
        <v>13</v>
      </c>
      <c r="P45" s="37" t="str">
        <f t="shared" si="1"/>
        <v>E</v>
      </c>
    </row>
    <row r="46" spans="1:16" ht="18.75" customHeight="1" x14ac:dyDescent="0.5">
      <c r="A46" s="23">
        <v>33</v>
      </c>
      <c r="B46" s="25" t="s">
        <v>181</v>
      </c>
      <c r="C46" s="20" t="s">
        <v>182</v>
      </c>
      <c r="D46" s="22"/>
      <c r="E46" s="39"/>
      <c r="F46" s="53"/>
      <c r="G46" s="54"/>
      <c r="H46" s="41">
        <v>4.6500000000000004</v>
      </c>
      <c r="I46" s="41">
        <v>4</v>
      </c>
      <c r="J46" s="41">
        <v>5</v>
      </c>
      <c r="K46" s="54"/>
      <c r="L46" s="41">
        <v>5</v>
      </c>
      <c r="M46" s="54"/>
      <c r="N46" s="38"/>
      <c r="O46" s="31">
        <f t="shared" si="0"/>
        <v>18.649999999999999</v>
      </c>
      <c r="P46" s="37" t="str">
        <f t="shared" si="1"/>
        <v>E</v>
      </c>
    </row>
    <row r="47" spans="1:16" ht="18.75" customHeight="1" x14ac:dyDescent="0.5">
      <c r="A47" s="23">
        <v>34</v>
      </c>
      <c r="B47" s="25" t="s">
        <v>183</v>
      </c>
      <c r="C47" s="20" t="s">
        <v>184</v>
      </c>
      <c r="D47" s="22"/>
      <c r="E47" s="39"/>
      <c r="F47" s="53"/>
      <c r="G47" s="54"/>
      <c r="H47" s="54"/>
      <c r="I47" s="41">
        <v>3</v>
      </c>
      <c r="J47" s="41">
        <v>5</v>
      </c>
      <c r="K47" s="54"/>
      <c r="L47" s="41">
        <v>5</v>
      </c>
      <c r="M47" s="54"/>
      <c r="N47" s="38"/>
      <c r="O47" s="31">
        <f t="shared" si="0"/>
        <v>13</v>
      </c>
      <c r="P47" s="37" t="str">
        <f t="shared" si="1"/>
        <v>E</v>
      </c>
    </row>
    <row r="48" spans="1:16" ht="18.75" customHeight="1" x14ac:dyDescent="0.5">
      <c r="A48" s="23">
        <v>35</v>
      </c>
      <c r="B48" s="25" t="s">
        <v>185</v>
      </c>
      <c r="C48" s="20" t="s">
        <v>186</v>
      </c>
      <c r="D48" s="22"/>
      <c r="E48" s="39"/>
      <c r="F48" s="53"/>
      <c r="G48" s="54"/>
      <c r="H48" s="41">
        <v>5</v>
      </c>
      <c r="I48" s="41">
        <v>4</v>
      </c>
      <c r="J48" s="41">
        <v>5</v>
      </c>
      <c r="K48" s="54"/>
      <c r="L48" s="41">
        <v>5</v>
      </c>
      <c r="M48" s="54"/>
      <c r="N48" s="38"/>
      <c r="O48" s="31">
        <f t="shared" si="0"/>
        <v>19</v>
      </c>
      <c r="P48" s="37" t="str">
        <f t="shared" si="1"/>
        <v>E</v>
      </c>
    </row>
    <row r="49" spans="1:16" ht="18.75" customHeight="1" x14ac:dyDescent="0.2">
      <c r="A49" s="80" t="s">
        <v>187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6" ht="18.75" customHeight="1" x14ac:dyDescent="0.5">
      <c r="A50" s="23">
        <v>36</v>
      </c>
      <c r="B50" s="33" t="s">
        <v>188</v>
      </c>
      <c r="C50" s="34" t="s">
        <v>189</v>
      </c>
      <c r="D50" s="35"/>
      <c r="E50" s="39"/>
      <c r="F50" s="53"/>
      <c r="G50" s="54"/>
      <c r="H50" s="54"/>
      <c r="I50" s="41">
        <v>4</v>
      </c>
      <c r="J50" s="41">
        <v>4</v>
      </c>
      <c r="K50" s="54"/>
      <c r="L50" s="54"/>
      <c r="M50" s="54"/>
      <c r="N50" s="38"/>
      <c r="O50" s="31">
        <f t="shared" si="0"/>
        <v>8</v>
      </c>
      <c r="P50" s="37" t="str">
        <f t="shared" si="1"/>
        <v>E</v>
      </c>
    </row>
    <row r="51" spans="1:16" ht="18.75" customHeight="1" x14ac:dyDescent="0.5">
      <c r="A51" s="23">
        <v>37</v>
      </c>
      <c r="B51" s="25" t="s">
        <v>190</v>
      </c>
      <c r="C51" s="20" t="s">
        <v>191</v>
      </c>
      <c r="D51" s="22"/>
      <c r="E51" s="39"/>
      <c r="F51" s="53"/>
      <c r="G51" s="54"/>
      <c r="H51" s="54"/>
      <c r="I51" s="41">
        <v>4</v>
      </c>
      <c r="J51" s="41">
        <v>5</v>
      </c>
      <c r="K51" s="54"/>
      <c r="L51" s="42">
        <v>5</v>
      </c>
      <c r="M51" s="54"/>
      <c r="N51" s="38"/>
      <c r="O51" s="31">
        <f t="shared" si="0"/>
        <v>14</v>
      </c>
      <c r="P51" s="37" t="str">
        <f t="shared" si="1"/>
        <v>E</v>
      </c>
    </row>
    <row r="52" spans="1:16" ht="18.75" customHeight="1" x14ac:dyDescent="0.5">
      <c r="A52" s="23">
        <v>38</v>
      </c>
      <c r="B52" s="25" t="s">
        <v>192</v>
      </c>
      <c r="C52" s="20" t="s">
        <v>193</v>
      </c>
      <c r="D52" s="22"/>
      <c r="E52" s="39"/>
      <c r="F52" s="53"/>
      <c r="G52" s="54"/>
      <c r="H52" s="54"/>
      <c r="I52" s="41">
        <v>5</v>
      </c>
      <c r="J52" s="41">
        <v>4</v>
      </c>
      <c r="K52" s="54"/>
      <c r="L52" s="54"/>
      <c r="M52" s="54"/>
      <c r="N52" s="38"/>
      <c r="O52" s="31">
        <f t="shared" si="0"/>
        <v>9</v>
      </c>
      <c r="P52" s="37" t="str">
        <f t="shared" si="1"/>
        <v>E</v>
      </c>
    </row>
    <row r="53" spans="1:16" ht="18.75" customHeight="1" x14ac:dyDescent="0.5">
      <c r="A53" s="23">
        <v>39</v>
      </c>
      <c r="B53" s="25" t="s">
        <v>194</v>
      </c>
      <c r="C53" s="20" t="s">
        <v>195</v>
      </c>
      <c r="D53" s="22"/>
      <c r="E53" s="39"/>
      <c r="F53" s="53"/>
      <c r="G53" s="54"/>
      <c r="H53" s="54"/>
      <c r="I53" s="41">
        <v>5</v>
      </c>
      <c r="J53" s="41">
        <v>5</v>
      </c>
      <c r="K53" s="54"/>
      <c r="L53" s="42">
        <v>5</v>
      </c>
      <c r="M53" s="54"/>
      <c r="N53" s="38"/>
      <c r="O53" s="31">
        <f t="shared" si="0"/>
        <v>15</v>
      </c>
      <c r="P53" s="37" t="str">
        <f t="shared" si="1"/>
        <v>E</v>
      </c>
    </row>
    <row r="54" spans="1:16" ht="21.75" x14ac:dyDescent="0.5">
      <c r="A54" s="23">
        <v>40</v>
      </c>
      <c r="B54" s="25" t="s">
        <v>196</v>
      </c>
      <c r="C54" s="20" t="s">
        <v>197</v>
      </c>
      <c r="D54" s="22"/>
      <c r="E54" s="39"/>
      <c r="F54" s="53"/>
      <c r="G54" s="54"/>
      <c r="H54" s="54"/>
      <c r="I54" s="41">
        <v>3</v>
      </c>
      <c r="J54" s="41">
        <v>5</v>
      </c>
      <c r="K54" s="54"/>
      <c r="L54" s="42">
        <v>5</v>
      </c>
      <c r="M54" s="54"/>
      <c r="N54" s="38"/>
      <c r="O54" s="31">
        <f t="shared" si="0"/>
        <v>13</v>
      </c>
      <c r="P54" s="37" t="str">
        <f t="shared" si="1"/>
        <v>E</v>
      </c>
    </row>
  </sheetData>
  <mergeCells count="18">
    <mergeCell ref="E7:E8"/>
    <mergeCell ref="F7:H7"/>
    <mergeCell ref="A49:P49"/>
    <mergeCell ref="A29:P29"/>
    <mergeCell ref="A31:P31"/>
    <mergeCell ref="A33:P33"/>
    <mergeCell ref="A5:H5"/>
    <mergeCell ref="O7:O8"/>
    <mergeCell ref="P7:P8"/>
    <mergeCell ref="A9:P9"/>
    <mergeCell ref="A24:P24"/>
    <mergeCell ref="C7:D8"/>
    <mergeCell ref="B7:B8"/>
    <mergeCell ref="A7:A8"/>
    <mergeCell ref="I7:J7"/>
    <mergeCell ref="K7:L7"/>
    <mergeCell ref="M7:M8"/>
    <mergeCell ref="N7:N8"/>
  </mergeCells>
  <pageMargins left="0.31496062992125984" right="0.19685039370078741" top="0.62992125984251968" bottom="0.62992125984251968" header="0.31496062992125984" footer="0.27559055118110237"/>
  <pageSetup paperSize="9" scale="6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28" zoomScale="90" zoomScaleNormal="90" workbookViewId="0">
      <selection activeCell="K59" sqref="K59"/>
    </sheetView>
  </sheetViews>
  <sheetFormatPr defaultRowHeight="21.75" x14ac:dyDescent="0.5"/>
  <cols>
    <col min="1" max="1" width="3.875" style="11" bestFit="1" customWidth="1"/>
    <col min="2" max="2" width="9.875" style="4" customWidth="1"/>
    <col min="6" max="6" width="10.625" bestFit="1" customWidth="1"/>
    <col min="7" max="7" width="16.375" bestFit="1" customWidth="1"/>
    <col min="8" max="8" width="12.125" bestFit="1" customWidth="1"/>
    <col min="9" max="9" width="10" style="57" bestFit="1" customWidth="1"/>
    <col min="10" max="10" width="9.375" style="57" bestFit="1" customWidth="1"/>
    <col min="11" max="11" width="10" bestFit="1" customWidth="1"/>
    <col min="12" max="12" width="9.375" bestFit="1" customWidth="1"/>
    <col min="13" max="14" width="10.25" customWidth="1"/>
    <col min="16" max="16" width="6.5" style="32" customWidth="1"/>
  </cols>
  <sheetData>
    <row r="1" spans="1:16" ht="24" x14ac:dyDescent="0.5">
      <c r="B1" s="3"/>
      <c r="C1" s="24"/>
      <c r="D1" s="24"/>
      <c r="E1" s="24"/>
      <c r="F1" s="24"/>
      <c r="G1" s="12" t="s">
        <v>108</v>
      </c>
      <c r="H1" s="12"/>
    </row>
    <row r="2" spans="1:16" ht="14.25" customHeight="1" x14ac:dyDescent="0.5">
      <c r="B2" s="7"/>
      <c r="C2" s="7"/>
      <c r="D2" s="7"/>
      <c r="K2" s="19" t="s">
        <v>111</v>
      </c>
      <c r="L2" s="18"/>
      <c r="M2" s="17"/>
      <c r="N2" s="17"/>
    </row>
    <row r="3" spans="1:16" ht="14.25" customHeight="1" x14ac:dyDescent="0.5">
      <c r="B3" s="8"/>
      <c r="K3" s="19" t="s">
        <v>112</v>
      </c>
      <c r="L3" s="18"/>
      <c r="M3" s="17"/>
      <c r="N3" s="17"/>
    </row>
    <row r="4" spans="1:16" ht="14.25" customHeight="1" x14ac:dyDescent="0.5">
      <c r="B4" s="8"/>
      <c r="L4" s="17"/>
      <c r="M4" s="17"/>
      <c r="N4" s="17"/>
    </row>
    <row r="5" spans="1:16" ht="18.75" customHeight="1" x14ac:dyDescent="0.5">
      <c r="A5" s="84" t="s">
        <v>281</v>
      </c>
      <c r="B5" s="84"/>
      <c r="C5" s="84"/>
      <c r="D5" s="84"/>
      <c r="E5" s="84"/>
      <c r="F5" s="84"/>
      <c r="G5" s="84"/>
      <c r="H5" s="84"/>
      <c r="I5" s="14" t="s">
        <v>2</v>
      </c>
      <c r="L5" s="17"/>
      <c r="M5" s="17"/>
      <c r="N5" s="17"/>
    </row>
    <row r="6" spans="1:16" ht="18.75" customHeight="1" x14ac:dyDescent="0.5">
      <c r="A6" s="27" t="s">
        <v>198</v>
      </c>
      <c r="B6" s="5"/>
      <c r="C6" s="1"/>
      <c r="D6" s="1"/>
      <c r="E6" s="1"/>
      <c r="F6" s="1"/>
      <c r="G6" s="1"/>
      <c r="H6" s="1"/>
      <c r="I6" s="1"/>
      <c r="J6" s="1"/>
    </row>
    <row r="7" spans="1:16" ht="18.75" customHeight="1" x14ac:dyDescent="0.2">
      <c r="A7" s="67" t="s">
        <v>4</v>
      </c>
      <c r="B7" s="67" t="s">
        <v>5</v>
      </c>
      <c r="C7" s="73" t="s">
        <v>6</v>
      </c>
      <c r="D7" s="74"/>
      <c r="E7" s="62" t="s">
        <v>7</v>
      </c>
      <c r="F7" s="88" t="s">
        <v>8</v>
      </c>
      <c r="G7" s="89"/>
      <c r="H7" s="90"/>
      <c r="I7" s="88" t="s">
        <v>9</v>
      </c>
      <c r="J7" s="90"/>
      <c r="K7" s="88" t="s">
        <v>10</v>
      </c>
      <c r="L7" s="90"/>
      <c r="M7" s="71" t="s">
        <v>532</v>
      </c>
      <c r="N7" s="71" t="s">
        <v>107</v>
      </c>
      <c r="O7" s="77" t="s">
        <v>530</v>
      </c>
      <c r="P7" s="78" t="s">
        <v>531</v>
      </c>
    </row>
    <row r="8" spans="1:16" ht="18.75" x14ac:dyDescent="0.2">
      <c r="A8" s="68"/>
      <c r="B8" s="68"/>
      <c r="C8" s="75"/>
      <c r="D8" s="76"/>
      <c r="E8" s="87"/>
      <c r="F8" s="9" t="s">
        <v>11</v>
      </c>
      <c r="G8" s="9" t="s">
        <v>12</v>
      </c>
      <c r="H8" s="9" t="s">
        <v>13</v>
      </c>
      <c r="I8" s="56" t="s">
        <v>14</v>
      </c>
      <c r="J8" s="56" t="s">
        <v>15</v>
      </c>
      <c r="K8" s="9" t="s">
        <v>14</v>
      </c>
      <c r="L8" s="9" t="s">
        <v>15</v>
      </c>
      <c r="M8" s="72"/>
      <c r="N8" s="72"/>
      <c r="O8" s="77"/>
      <c r="P8" s="78"/>
    </row>
    <row r="9" spans="1:16" ht="18.75" customHeight="1" x14ac:dyDescent="0.2">
      <c r="A9" s="85" t="s">
        <v>199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18.75" customHeight="1" x14ac:dyDescent="0.5">
      <c r="A10" s="28">
        <v>1</v>
      </c>
      <c r="B10" s="33" t="s">
        <v>200</v>
      </c>
      <c r="C10" s="34" t="s">
        <v>201</v>
      </c>
      <c r="D10" s="36"/>
      <c r="E10" s="39"/>
      <c r="F10" s="53"/>
      <c r="G10" s="54"/>
      <c r="H10" s="54"/>
      <c r="I10" s="54"/>
      <c r="J10" s="42">
        <v>5</v>
      </c>
      <c r="K10" s="54"/>
      <c r="L10" s="54"/>
      <c r="M10" s="54"/>
      <c r="N10" s="38"/>
      <c r="O10" s="31">
        <f>SUM(E10:N10)</f>
        <v>5</v>
      </c>
      <c r="P10" s="37" t="str">
        <f>IF(O10&lt;49,"E",IF(O10&lt;=54,"D",IF(O10&lt;=59,"D*",IF(O10&lt;=64,"C",IF(O10&lt;=69,"C*",IF(O10&lt;=74,"B",IF(O10&lt;=79,"B*",IF(O10&gt;=80,"A"))))))))</f>
        <v>E</v>
      </c>
    </row>
    <row r="11" spans="1:16" ht="18.75" customHeight="1" x14ac:dyDescent="0.2">
      <c r="A11" s="85" t="s">
        <v>202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8.75" customHeight="1" x14ac:dyDescent="0.5">
      <c r="A12" s="28">
        <v>2</v>
      </c>
      <c r="B12" s="33" t="s">
        <v>203</v>
      </c>
      <c r="C12" s="34" t="s">
        <v>204</v>
      </c>
      <c r="D12" s="36"/>
      <c r="E12" s="40"/>
      <c r="F12" s="55"/>
      <c r="G12" s="55"/>
      <c r="H12" s="55"/>
      <c r="I12" s="55"/>
      <c r="J12" s="55"/>
      <c r="K12" s="55"/>
      <c r="L12" s="55"/>
      <c r="M12" s="55"/>
      <c r="N12" s="40"/>
      <c r="O12" s="31">
        <f>SUM(E12:N12)</f>
        <v>0</v>
      </c>
      <c r="P12" s="37" t="str">
        <f>IF(O12&lt;49,"E",IF(O12&lt;=54,"D",IF(O12&lt;=59,"D*",IF(O12&lt;=64,"C",IF(O12&lt;=69,"C*",IF(O12&lt;=74,"B",IF(O12&lt;=79,"B*",IF(O12&gt;=80,"A"))))))))</f>
        <v>E</v>
      </c>
    </row>
    <row r="13" spans="1:16" ht="18.75" customHeight="1" x14ac:dyDescent="0.2">
      <c r="A13" s="85" t="s">
        <v>205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18.75" customHeight="1" x14ac:dyDescent="0.5">
      <c r="A14" s="28">
        <v>3</v>
      </c>
      <c r="B14" s="33" t="s">
        <v>206</v>
      </c>
      <c r="C14" s="34" t="s">
        <v>207</v>
      </c>
      <c r="D14" s="36"/>
      <c r="E14" s="40"/>
      <c r="F14" s="55"/>
      <c r="G14" s="42">
        <v>4</v>
      </c>
      <c r="H14" s="55"/>
      <c r="I14" s="42">
        <v>5</v>
      </c>
      <c r="J14" s="42">
        <v>4</v>
      </c>
      <c r="K14" s="55"/>
      <c r="L14" s="55"/>
      <c r="M14" s="55"/>
      <c r="N14" s="40"/>
      <c r="O14" s="31">
        <f>SUM(E14:N14)</f>
        <v>13</v>
      </c>
      <c r="P14" s="37" t="str">
        <f>IF(O14&lt;49,"E",IF(O14&lt;=54,"D",IF(O14&lt;=59,"D*",IF(O14&lt;=64,"C",IF(O14&lt;=69,"C*",IF(O14&lt;=74,"B",IF(O14&lt;=79,"B*",IF(O14&gt;=80,"A"))))))))</f>
        <v>E</v>
      </c>
    </row>
    <row r="15" spans="1:16" ht="18.75" customHeight="1" x14ac:dyDescent="0.2">
      <c r="A15" s="85" t="s">
        <v>208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18.75" customHeight="1" x14ac:dyDescent="0.5">
      <c r="A16" s="28">
        <v>4</v>
      </c>
      <c r="B16" s="33" t="s">
        <v>209</v>
      </c>
      <c r="C16" s="34" t="s">
        <v>210</v>
      </c>
      <c r="D16" s="36"/>
      <c r="E16" s="40"/>
      <c r="F16" s="55"/>
      <c r="G16" s="42">
        <v>5</v>
      </c>
      <c r="H16" s="42">
        <v>4</v>
      </c>
      <c r="I16" s="42">
        <v>5</v>
      </c>
      <c r="J16" s="42">
        <v>5</v>
      </c>
      <c r="K16" s="55"/>
      <c r="L16" s="55"/>
      <c r="M16" s="55"/>
      <c r="N16" s="40"/>
      <c r="O16" s="31">
        <f>SUM(E16:N16)</f>
        <v>19</v>
      </c>
      <c r="P16" s="37" t="str">
        <f>IF(O16&lt;49,"E",IF(O16&lt;=54,"D",IF(O16&lt;=59,"D*",IF(O16&lt;=64,"C",IF(O16&lt;=69,"C*",IF(O16&lt;=74,"B",IF(O16&lt;=79,"B*",IF(O16&gt;=80,"A"))))))))</f>
        <v>E</v>
      </c>
    </row>
    <row r="17" spans="1:16" ht="18.75" customHeight="1" x14ac:dyDescent="0.2">
      <c r="A17" s="85" t="s">
        <v>154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18.75" customHeight="1" x14ac:dyDescent="0.5">
      <c r="A18" s="28">
        <v>5</v>
      </c>
      <c r="B18" s="33" t="s">
        <v>211</v>
      </c>
      <c r="C18" s="34" t="s">
        <v>212</v>
      </c>
      <c r="D18" s="36"/>
      <c r="E18" s="40"/>
      <c r="F18" s="55"/>
      <c r="G18" s="42">
        <v>5</v>
      </c>
      <c r="H18" s="55"/>
      <c r="I18" s="42">
        <v>5</v>
      </c>
      <c r="J18" s="42">
        <v>3.8</v>
      </c>
      <c r="K18" s="55"/>
      <c r="L18" s="42">
        <v>4.9000000000000004</v>
      </c>
      <c r="M18" s="55"/>
      <c r="N18" s="40"/>
      <c r="O18" s="31">
        <f>SUM(E18:N18)</f>
        <v>18.700000000000003</v>
      </c>
      <c r="P18" s="37" t="str">
        <f>IF(O18&lt;49,"E",IF(O18&lt;=54,"D",IF(O18&lt;=59,"D*",IF(O18&lt;=64,"C",IF(O18&lt;=69,"C*",IF(O18&lt;=74,"B",IF(O18&lt;=79,"B*",IF(O18&gt;=80,"A"))))))))</f>
        <v>E</v>
      </c>
    </row>
    <row r="19" spans="1:16" ht="18.75" customHeight="1" x14ac:dyDescent="0.5">
      <c r="A19" s="28">
        <v>6</v>
      </c>
      <c r="B19" s="25" t="s">
        <v>213</v>
      </c>
      <c r="C19" s="20" t="s">
        <v>214</v>
      </c>
      <c r="D19" s="21"/>
      <c r="E19" s="40"/>
      <c r="F19" s="55"/>
      <c r="G19" s="42">
        <v>5</v>
      </c>
      <c r="H19" s="42">
        <v>4.68</v>
      </c>
      <c r="I19" s="42">
        <v>6</v>
      </c>
      <c r="J19" s="42">
        <v>5</v>
      </c>
      <c r="K19" s="55"/>
      <c r="L19" s="42">
        <v>5</v>
      </c>
      <c r="M19" s="55"/>
      <c r="N19" s="40"/>
      <c r="O19" s="31">
        <f t="shared" ref="O19:O26" si="0">SUM(E19:N19)</f>
        <v>25.68</v>
      </c>
      <c r="P19" s="37" t="str">
        <f t="shared" ref="P19:P54" si="1">IF(O19&lt;49,"E",IF(O19&lt;=54,"D",IF(O19&lt;=59,"D*",IF(O19&lt;=64,"C",IF(O19&lt;=69,"C*",IF(O19&lt;=74,"B",IF(O19&lt;=79,"B*",IF(O19&gt;=80,"A"))))))))</f>
        <v>E</v>
      </c>
    </row>
    <row r="20" spans="1:16" ht="18.75" customHeight="1" x14ac:dyDescent="0.5">
      <c r="A20" s="28">
        <v>7</v>
      </c>
      <c r="B20" s="25" t="s">
        <v>215</v>
      </c>
      <c r="C20" s="20" t="s">
        <v>216</v>
      </c>
      <c r="D20" s="21"/>
      <c r="E20" s="40"/>
      <c r="F20" s="55"/>
      <c r="G20" s="42">
        <v>5</v>
      </c>
      <c r="H20" s="55"/>
      <c r="I20" s="42">
        <v>6</v>
      </c>
      <c r="J20" s="42">
        <v>5</v>
      </c>
      <c r="K20" s="55"/>
      <c r="L20" s="42">
        <v>5</v>
      </c>
      <c r="M20" s="55"/>
      <c r="N20" s="40"/>
      <c r="O20" s="31">
        <f t="shared" si="0"/>
        <v>21</v>
      </c>
      <c r="P20" s="37" t="str">
        <f t="shared" si="1"/>
        <v>E</v>
      </c>
    </row>
    <row r="21" spans="1:16" ht="18.75" customHeight="1" x14ac:dyDescent="0.5">
      <c r="A21" s="28">
        <v>8</v>
      </c>
      <c r="B21" s="25" t="s">
        <v>217</v>
      </c>
      <c r="C21" s="20" t="s">
        <v>218</v>
      </c>
      <c r="D21" s="21"/>
      <c r="E21" s="40"/>
      <c r="F21" s="55"/>
      <c r="G21" s="42">
        <v>5</v>
      </c>
      <c r="H21" s="55"/>
      <c r="I21" s="42">
        <v>5</v>
      </c>
      <c r="J21" s="42">
        <v>5</v>
      </c>
      <c r="K21" s="55"/>
      <c r="L21" s="42">
        <v>5</v>
      </c>
      <c r="M21" s="55"/>
      <c r="N21" s="40"/>
      <c r="O21" s="31">
        <f t="shared" si="0"/>
        <v>20</v>
      </c>
      <c r="P21" s="37" t="str">
        <f t="shared" si="1"/>
        <v>E</v>
      </c>
    </row>
    <row r="22" spans="1:16" ht="18.75" customHeight="1" x14ac:dyDescent="0.5">
      <c r="A22" s="28">
        <v>9</v>
      </c>
      <c r="B22" s="25" t="s">
        <v>219</v>
      </c>
      <c r="C22" s="20" t="s">
        <v>220</v>
      </c>
      <c r="D22" s="21"/>
      <c r="E22" s="40"/>
      <c r="F22" s="55"/>
      <c r="G22" s="42">
        <v>5</v>
      </c>
      <c r="H22" s="55"/>
      <c r="I22" s="42">
        <v>4</v>
      </c>
      <c r="J22" s="42">
        <v>5</v>
      </c>
      <c r="K22" s="55"/>
      <c r="L22" s="42">
        <v>5</v>
      </c>
      <c r="M22" s="55"/>
      <c r="N22" s="40"/>
      <c r="O22" s="31">
        <f t="shared" si="0"/>
        <v>19</v>
      </c>
      <c r="P22" s="37" t="str">
        <f t="shared" si="1"/>
        <v>E</v>
      </c>
    </row>
    <row r="23" spans="1:16" ht="18.75" customHeight="1" x14ac:dyDescent="0.5">
      <c r="A23" s="28">
        <v>10</v>
      </c>
      <c r="B23" s="25" t="s">
        <v>221</v>
      </c>
      <c r="C23" s="20" t="s">
        <v>222</v>
      </c>
      <c r="D23" s="21"/>
      <c r="E23" s="40"/>
      <c r="F23" s="55"/>
      <c r="G23" s="42">
        <v>5</v>
      </c>
      <c r="H23" s="42">
        <v>4</v>
      </c>
      <c r="I23" s="42">
        <v>6</v>
      </c>
      <c r="J23" s="42">
        <v>5</v>
      </c>
      <c r="K23" s="55"/>
      <c r="L23" s="42">
        <v>5</v>
      </c>
      <c r="M23" s="55"/>
      <c r="N23" s="40"/>
      <c r="O23" s="31">
        <f t="shared" si="0"/>
        <v>25</v>
      </c>
      <c r="P23" s="37" t="str">
        <f t="shared" si="1"/>
        <v>E</v>
      </c>
    </row>
    <row r="24" spans="1:16" ht="18.75" customHeight="1" x14ac:dyDescent="0.5">
      <c r="A24" s="28">
        <v>11</v>
      </c>
      <c r="B24" s="25" t="s">
        <v>223</v>
      </c>
      <c r="C24" s="20" t="s">
        <v>224</v>
      </c>
      <c r="D24" s="21"/>
      <c r="E24" s="40"/>
      <c r="F24" s="55"/>
      <c r="G24" s="42">
        <v>5</v>
      </c>
      <c r="H24" s="42">
        <v>4.6500000000000004</v>
      </c>
      <c r="I24" s="42">
        <v>4</v>
      </c>
      <c r="J24" s="42">
        <v>5</v>
      </c>
      <c r="K24" s="55"/>
      <c r="L24" s="42">
        <v>5</v>
      </c>
      <c r="M24" s="55"/>
      <c r="N24" s="40"/>
      <c r="O24" s="31">
        <f t="shared" si="0"/>
        <v>23.65</v>
      </c>
      <c r="P24" s="37" t="str">
        <f t="shared" si="1"/>
        <v>E</v>
      </c>
    </row>
    <row r="25" spans="1:16" ht="18.75" customHeight="1" x14ac:dyDescent="0.5">
      <c r="A25" s="28">
        <v>12</v>
      </c>
      <c r="B25" s="25" t="s">
        <v>225</v>
      </c>
      <c r="C25" s="20" t="s">
        <v>226</v>
      </c>
      <c r="D25" s="21"/>
      <c r="E25" s="40"/>
      <c r="F25" s="55"/>
      <c r="G25" s="42">
        <v>5</v>
      </c>
      <c r="H25" s="55"/>
      <c r="I25" s="42">
        <v>4</v>
      </c>
      <c r="J25" s="42">
        <v>5</v>
      </c>
      <c r="K25" s="55"/>
      <c r="L25" s="42">
        <v>4.9000000000000004</v>
      </c>
      <c r="M25" s="55"/>
      <c r="N25" s="40"/>
      <c r="O25" s="31">
        <f t="shared" si="0"/>
        <v>18.899999999999999</v>
      </c>
      <c r="P25" s="37" t="str">
        <f t="shared" si="1"/>
        <v>E</v>
      </c>
    </row>
    <row r="26" spans="1:16" ht="18.75" customHeight="1" x14ac:dyDescent="0.5">
      <c r="A26" s="28">
        <v>13</v>
      </c>
      <c r="B26" s="25" t="s">
        <v>227</v>
      </c>
      <c r="C26" s="20" t="s">
        <v>228</v>
      </c>
      <c r="D26" s="21"/>
      <c r="E26" s="40"/>
      <c r="F26" s="55"/>
      <c r="G26" s="42">
        <v>5</v>
      </c>
      <c r="H26" s="42">
        <v>4</v>
      </c>
      <c r="I26" s="42">
        <v>5</v>
      </c>
      <c r="J26" s="42">
        <v>5</v>
      </c>
      <c r="K26" s="55"/>
      <c r="L26" s="42">
        <v>5</v>
      </c>
      <c r="M26" s="55"/>
      <c r="N26" s="40"/>
      <c r="O26" s="31">
        <f t="shared" si="0"/>
        <v>24</v>
      </c>
      <c r="P26" s="37" t="str">
        <f t="shared" si="1"/>
        <v>E</v>
      </c>
    </row>
    <row r="27" spans="1:16" ht="18.75" customHeight="1" x14ac:dyDescent="0.2">
      <c r="A27" s="85" t="s">
        <v>78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8.75" customHeight="1" x14ac:dyDescent="0.5">
      <c r="A28" s="28">
        <v>14</v>
      </c>
      <c r="B28" s="33" t="s">
        <v>229</v>
      </c>
      <c r="C28" s="34" t="s">
        <v>230</v>
      </c>
      <c r="D28" s="36"/>
      <c r="E28" s="40"/>
      <c r="F28" s="55"/>
      <c r="G28" s="42">
        <v>5</v>
      </c>
      <c r="H28" s="42">
        <v>4.6500000000000004</v>
      </c>
      <c r="I28" s="42">
        <v>4</v>
      </c>
      <c r="J28" s="42">
        <v>5</v>
      </c>
      <c r="K28" s="55"/>
      <c r="L28" s="42">
        <v>5</v>
      </c>
      <c r="M28" s="55"/>
      <c r="N28" s="40"/>
      <c r="O28" s="31">
        <f>SUM(E28:N28)</f>
        <v>23.65</v>
      </c>
      <c r="P28" s="37" t="str">
        <f t="shared" si="1"/>
        <v>E</v>
      </c>
    </row>
    <row r="29" spans="1:16" ht="18.75" customHeight="1" x14ac:dyDescent="0.5">
      <c r="A29" s="28">
        <v>15</v>
      </c>
      <c r="B29" s="25" t="s">
        <v>231</v>
      </c>
      <c r="C29" s="20" t="s">
        <v>232</v>
      </c>
      <c r="D29" s="21"/>
      <c r="E29" s="40"/>
      <c r="F29" s="55"/>
      <c r="G29" s="42">
        <v>4.9000000000000004</v>
      </c>
      <c r="H29" s="42">
        <v>4.6500000000000004</v>
      </c>
      <c r="I29" s="42">
        <v>4</v>
      </c>
      <c r="J29" s="42">
        <v>5</v>
      </c>
      <c r="K29" s="55"/>
      <c r="L29" s="42">
        <v>5</v>
      </c>
      <c r="M29" s="55"/>
      <c r="N29" s="40"/>
      <c r="O29" s="31">
        <f t="shared" ref="O29:O44" si="2">SUM(E29:N29)</f>
        <v>23.55</v>
      </c>
      <c r="P29" s="37" t="str">
        <f t="shared" si="1"/>
        <v>E</v>
      </c>
    </row>
    <row r="30" spans="1:16" ht="18.75" customHeight="1" x14ac:dyDescent="0.5">
      <c r="A30" s="28">
        <v>16</v>
      </c>
      <c r="B30" s="25" t="s">
        <v>233</v>
      </c>
      <c r="C30" s="20" t="s">
        <v>234</v>
      </c>
      <c r="D30" s="21"/>
      <c r="E30" s="40"/>
      <c r="F30" s="55"/>
      <c r="G30" s="42">
        <v>5</v>
      </c>
      <c r="H30" s="42">
        <v>4.8499999999999996</v>
      </c>
      <c r="I30" s="42">
        <v>4</v>
      </c>
      <c r="J30" s="42">
        <v>5</v>
      </c>
      <c r="K30" s="55"/>
      <c r="L30" s="42">
        <v>5</v>
      </c>
      <c r="M30" s="55"/>
      <c r="N30" s="40"/>
      <c r="O30" s="31">
        <f t="shared" si="2"/>
        <v>23.85</v>
      </c>
      <c r="P30" s="37" t="str">
        <f t="shared" si="1"/>
        <v>E</v>
      </c>
    </row>
    <row r="31" spans="1:16" ht="18.75" customHeight="1" x14ac:dyDescent="0.5">
      <c r="A31" s="28">
        <v>17</v>
      </c>
      <c r="B31" s="25" t="s">
        <v>235</v>
      </c>
      <c r="C31" s="20" t="s">
        <v>236</v>
      </c>
      <c r="D31" s="21"/>
      <c r="E31" s="40"/>
      <c r="F31" s="55"/>
      <c r="G31" s="42">
        <v>5</v>
      </c>
      <c r="H31" s="42">
        <v>4.45</v>
      </c>
      <c r="I31" s="42">
        <v>4</v>
      </c>
      <c r="J31" s="42">
        <v>5</v>
      </c>
      <c r="K31" s="55"/>
      <c r="L31" s="42">
        <v>5</v>
      </c>
      <c r="M31" s="55"/>
      <c r="N31" s="40"/>
      <c r="O31" s="31">
        <f t="shared" si="2"/>
        <v>23.45</v>
      </c>
      <c r="P31" s="37" t="str">
        <f t="shared" si="1"/>
        <v>E</v>
      </c>
    </row>
    <row r="32" spans="1:16" ht="18.75" customHeight="1" x14ac:dyDescent="0.5">
      <c r="A32" s="28">
        <v>18</v>
      </c>
      <c r="B32" s="25" t="s">
        <v>237</v>
      </c>
      <c r="C32" s="20" t="s">
        <v>238</v>
      </c>
      <c r="D32" s="21"/>
      <c r="E32" s="40"/>
      <c r="F32" s="55"/>
      <c r="G32" s="42">
        <v>4.9000000000000004</v>
      </c>
      <c r="H32" s="42">
        <v>4.45</v>
      </c>
      <c r="I32" s="42">
        <v>4</v>
      </c>
      <c r="J32" s="42">
        <v>5</v>
      </c>
      <c r="K32" s="55"/>
      <c r="L32" s="42">
        <v>5</v>
      </c>
      <c r="M32" s="55"/>
      <c r="N32" s="40"/>
      <c r="O32" s="31">
        <f t="shared" si="2"/>
        <v>23.35</v>
      </c>
      <c r="P32" s="37" t="str">
        <f t="shared" si="1"/>
        <v>E</v>
      </c>
    </row>
    <row r="33" spans="1:16" ht="18.75" customHeight="1" x14ac:dyDescent="0.5">
      <c r="A33" s="28">
        <v>19</v>
      </c>
      <c r="B33" s="25" t="s">
        <v>239</v>
      </c>
      <c r="C33" s="20" t="s">
        <v>240</v>
      </c>
      <c r="D33" s="21"/>
      <c r="E33" s="40"/>
      <c r="F33" s="55"/>
      <c r="G33" s="42">
        <v>5</v>
      </c>
      <c r="H33" s="42">
        <v>4.4800000000000004</v>
      </c>
      <c r="I33" s="42">
        <v>4</v>
      </c>
      <c r="J33" s="42">
        <v>5</v>
      </c>
      <c r="K33" s="55"/>
      <c r="L33" s="42">
        <v>5</v>
      </c>
      <c r="M33" s="55"/>
      <c r="N33" s="40"/>
      <c r="O33" s="31">
        <f t="shared" si="2"/>
        <v>23.48</v>
      </c>
      <c r="P33" s="37" t="str">
        <f t="shared" si="1"/>
        <v>E</v>
      </c>
    </row>
    <row r="34" spans="1:16" ht="18.75" customHeight="1" x14ac:dyDescent="0.5">
      <c r="A34" s="28">
        <v>20</v>
      </c>
      <c r="B34" s="25" t="s">
        <v>241</v>
      </c>
      <c r="C34" s="20" t="s">
        <v>242</v>
      </c>
      <c r="D34" s="21"/>
      <c r="E34" s="40"/>
      <c r="F34" s="55"/>
      <c r="G34" s="42">
        <v>5</v>
      </c>
      <c r="H34" s="42">
        <v>4.87</v>
      </c>
      <c r="I34" s="42">
        <v>4</v>
      </c>
      <c r="J34" s="42">
        <v>5</v>
      </c>
      <c r="K34" s="55"/>
      <c r="L34" s="42">
        <v>5</v>
      </c>
      <c r="M34" s="55"/>
      <c r="N34" s="40"/>
      <c r="O34" s="31">
        <f t="shared" si="2"/>
        <v>23.87</v>
      </c>
      <c r="P34" s="37" t="str">
        <f t="shared" si="1"/>
        <v>E</v>
      </c>
    </row>
    <row r="35" spans="1:16" ht="18.75" customHeight="1" x14ac:dyDescent="0.5">
      <c r="A35" s="28">
        <v>21</v>
      </c>
      <c r="B35" s="25" t="s">
        <v>243</v>
      </c>
      <c r="C35" s="20" t="s">
        <v>244</v>
      </c>
      <c r="D35" s="21"/>
      <c r="E35" s="40"/>
      <c r="F35" s="55"/>
      <c r="G35" s="42">
        <v>4.9000000000000004</v>
      </c>
      <c r="H35" s="42">
        <v>4.5</v>
      </c>
      <c r="I35" s="42">
        <v>3</v>
      </c>
      <c r="J35" s="42">
        <v>5</v>
      </c>
      <c r="K35" s="55"/>
      <c r="L35" s="42">
        <v>5</v>
      </c>
      <c r="M35" s="55"/>
      <c r="N35" s="40"/>
      <c r="O35" s="31">
        <f t="shared" si="2"/>
        <v>22.4</v>
      </c>
      <c r="P35" s="37" t="str">
        <f t="shared" si="1"/>
        <v>E</v>
      </c>
    </row>
    <row r="36" spans="1:16" ht="18.75" customHeight="1" x14ac:dyDescent="0.5">
      <c r="A36" s="28">
        <v>22</v>
      </c>
      <c r="B36" s="25" t="s">
        <v>245</v>
      </c>
      <c r="C36" s="20" t="s">
        <v>246</v>
      </c>
      <c r="D36" s="21"/>
      <c r="E36" s="40"/>
      <c r="F36" s="55"/>
      <c r="G36" s="42">
        <v>5</v>
      </c>
      <c r="H36" s="42">
        <v>4.5</v>
      </c>
      <c r="I36" s="42">
        <v>4</v>
      </c>
      <c r="J36" s="42">
        <v>5</v>
      </c>
      <c r="K36" s="55"/>
      <c r="L36" s="42">
        <v>5</v>
      </c>
      <c r="M36" s="55"/>
      <c r="N36" s="40"/>
      <c r="O36" s="31">
        <f t="shared" si="2"/>
        <v>23.5</v>
      </c>
      <c r="P36" s="37" t="str">
        <f t="shared" si="1"/>
        <v>E</v>
      </c>
    </row>
    <row r="37" spans="1:16" ht="18.75" customHeight="1" x14ac:dyDescent="0.5">
      <c r="A37" s="28">
        <v>23</v>
      </c>
      <c r="B37" s="25" t="s">
        <v>247</v>
      </c>
      <c r="C37" s="20" t="s">
        <v>248</v>
      </c>
      <c r="D37" s="21"/>
      <c r="E37" s="40"/>
      <c r="F37" s="55"/>
      <c r="G37" s="42">
        <v>4.9000000000000004</v>
      </c>
      <c r="H37" s="42">
        <v>4.25</v>
      </c>
      <c r="I37" s="42">
        <v>4</v>
      </c>
      <c r="J37" s="42">
        <v>5</v>
      </c>
      <c r="K37" s="55"/>
      <c r="L37" s="42">
        <v>5</v>
      </c>
      <c r="M37" s="55"/>
      <c r="N37" s="40"/>
      <c r="O37" s="31">
        <f t="shared" si="2"/>
        <v>23.15</v>
      </c>
      <c r="P37" s="37" t="str">
        <f t="shared" si="1"/>
        <v>E</v>
      </c>
    </row>
    <row r="38" spans="1:16" ht="18.75" customHeight="1" x14ac:dyDescent="0.5">
      <c r="A38" s="28">
        <v>24</v>
      </c>
      <c r="B38" s="25" t="s">
        <v>249</v>
      </c>
      <c r="C38" s="20" t="s">
        <v>250</v>
      </c>
      <c r="D38" s="21"/>
      <c r="E38" s="40"/>
      <c r="F38" s="55"/>
      <c r="G38" s="42">
        <v>5</v>
      </c>
      <c r="H38" s="42">
        <v>4.8</v>
      </c>
      <c r="I38" s="42">
        <v>4</v>
      </c>
      <c r="J38" s="42">
        <v>5</v>
      </c>
      <c r="K38" s="55"/>
      <c r="L38" s="42">
        <v>5</v>
      </c>
      <c r="M38" s="55"/>
      <c r="N38" s="40"/>
      <c r="O38" s="31">
        <f t="shared" si="2"/>
        <v>23.8</v>
      </c>
      <c r="P38" s="37" t="str">
        <f t="shared" si="1"/>
        <v>E</v>
      </c>
    </row>
    <row r="39" spans="1:16" ht="18.75" customHeight="1" x14ac:dyDescent="0.5">
      <c r="A39" s="28">
        <v>25</v>
      </c>
      <c r="B39" s="25" t="s">
        <v>251</v>
      </c>
      <c r="C39" s="20" t="s">
        <v>252</v>
      </c>
      <c r="D39" s="21"/>
      <c r="E39" s="40"/>
      <c r="F39" s="55"/>
      <c r="G39" s="42">
        <v>4.9000000000000004</v>
      </c>
      <c r="H39" s="42">
        <v>4.95</v>
      </c>
      <c r="I39" s="42">
        <v>4</v>
      </c>
      <c r="J39" s="42">
        <v>5</v>
      </c>
      <c r="K39" s="55"/>
      <c r="L39" s="42">
        <v>5</v>
      </c>
      <c r="M39" s="55"/>
      <c r="N39" s="40"/>
      <c r="O39" s="31">
        <f t="shared" si="2"/>
        <v>23.85</v>
      </c>
      <c r="P39" s="37" t="str">
        <f t="shared" si="1"/>
        <v>E</v>
      </c>
    </row>
    <row r="40" spans="1:16" ht="18.75" customHeight="1" x14ac:dyDescent="0.5">
      <c r="A40" s="28">
        <v>26</v>
      </c>
      <c r="B40" s="25" t="s">
        <v>253</v>
      </c>
      <c r="C40" s="20" t="s">
        <v>254</v>
      </c>
      <c r="D40" s="21"/>
      <c r="E40" s="40"/>
      <c r="F40" s="55"/>
      <c r="G40" s="42">
        <v>5</v>
      </c>
      <c r="H40" s="42">
        <v>4.7</v>
      </c>
      <c r="I40" s="42">
        <v>4</v>
      </c>
      <c r="J40" s="42">
        <v>5</v>
      </c>
      <c r="K40" s="55"/>
      <c r="L40" s="42">
        <v>5</v>
      </c>
      <c r="M40" s="55"/>
      <c r="N40" s="40"/>
      <c r="O40" s="31">
        <f t="shared" si="2"/>
        <v>23.7</v>
      </c>
      <c r="P40" s="37" t="str">
        <f t="shared" si="1"/>
        <v>E</v>
      </c>
    </row>
    <row r="41" spans="1:16" ht="18.75" customHeight="1" x14ac:dyDescent="0.5">
      <c r="A41" s="28">
        <v>27</v>
      </c>
      <c r="B41" s="25" t="s">
        <v>255</v>
      </c>
      <c r="C41" s="20" t="s">
        <v>256</v>
      </c>
      <c r="D41" s="21"/>
      <c r="E41" s="40"/>
      <c r="F41" s="55"/>
      <c r="G41" s="42">
        <v>5</v>
      </c>
      <c r="H41" s="42">
        <v>4.7</v>
      </c>
      <c r="I41" s="42">
        <v>5</v>
      </c>
      <c r="J41" s="42">
        <v>5</v>
      </c>
      <c r="K41" s="55"/>
      <c r="L41" s="42">
        <v>5</v>
      </c>
      <c r="M41" s="55"/>
      <c r="N41" s="40"/>
      <c r="O41" s="31">
        <f t="shared" si="2"/>
        <v>24.7</v>
      </c>
      <c r="P41" s="37" t="str">
        <f t="shared" si="1"/>
        <v>E</v>
      </c>
    </row>
    <row r="42" spans="1:16" ht="18.75" customHeight="1" x14ac:dyDescent="0.5">
      <c r="A42" s="28">
        <v>28</v>
      </c>
      <c r="B42" s="25" t="s">
        <v>257</v>
      </c>
      <c r="C42" s="20" t="s">
        <v>258</v>
      </c>
      <c r="D42" s="21"/>
      <c r="E42" s="40"/>
      <c r="F42" s="55"/>
      <c r="G42" s="42">
        <v>5</v>
      </c>
      <c r="H42" s="42">
        <v>4.55</v>
      </c>
      <c r="I42" s="42">
        <v>3</v>
      </c>
      <c r="J42" s="42">
        <v>5</v>
      </c>
      <c r="K42" s="55"/>
      <c r="L42" s="42">
        <v>5</v>
      </c>
      <c r="M42" s="42">
        <v>9.85</v>
      </c>
      <c r="N42" s="40"/>
      <c r="O42" s="31">
        <f t="shared" si="2"/>
        <v>32.4</v>
      </c>
      <c r="P42" s="37" t="str">
        <f t="shared" si="1"/>
        <v>E</v>
      </c>
    </row>
    <row r="43" spans="1:16" ht="18.75" customHeight="1" x14ac:dyDescent="0.5">
      <c r="A43" s="28">
        <v>29</v>
      </c>
      <c r="B43" s="25" t="s">
        <v>259</v>
      </c>
      <c r="C43" s="20" t="s">
        <v>260</v>
      </c>
      <c r="D43" s="21"/>
      <c r="E43" s="40"/>
      <c r="F43" s="55"/>
      <c r="G43" s="42">
        <v>5</v>
      </c>
      <c r="H43" s="42">
        <v>4.38</v>
      </c>
      <c r="I43" s="42">
        <v>5</v>
      </c>
      <c r="J43" s="42">
        <v>5</v>
      </c>
      <c r="K43" s="55"/>
      <c r="L43" s="42">
        <v>5</v>
      </c>
      <c r="M43" s="55"/>
      <c r="N43" s="40"/>
      <c r="O43" s="31">
        <f t="shared" si="2"/>
        <v>24.38</v>
      </c>
      <c r="P43" s="37" t="str">
        <f t="shared" si="1"/>
        <v>E</v>
      </c>
    </row>
    <row r="44" spans="1:16" ht="18.75" customHeight="1" x14ac:dyDescent="0.5">
      <c r="A44" s="28">
        <v>30</v>
      </c>
      <c r="B44" s="25" t="s">
        <v>261</v>
      </c>
      <c r="C44" s="20" t="s">
        <v>262</v>
      </c>
      <c r="D44" s="21"/>
      <c r="E44" s="40"/>
      <c r="F44" s="55"/>
      <c r="G44" s="42">
        <v>5</v>
      </c>
      <c r="H44" s="42">
        <v>4.6500000000000004</v>
      </c>
      <c r="I44" s="42">
        <v>4</v>
      </c>
      <c r="J44" s="42">
        <v>5</v>
      </c>
      <c r="K44" s="55"/>
      <c r="L44" s="42">
        <v>5</v>
      </c>
      <c r="M44" s="55"/>
      <c r="N44" s="40"/>
      <c r="O44" s="31">
        <f t="shared" si="2"/>
        <v>23.65</v>
      </c>
      <c r="P44" s="37" t="str">
        <f t="shared" si="1"/>
        <v>E</v>
      </c>
    </row>
    <row r="45" spans="1:16" ht="18.75" customHeight="1" x14ac:dyDescent="0.2">
      <c r="A45" s="85" t="s">
        <v>187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18.75" customHeight="1" x14ac:dyDescent="0.5">
      <c r="A46" s="28">
        <v>31</v>
      </c>
      <c r="B46" s="33" t="s">
        <v>263</v>
      </c>
      <c r="C46" s="34" t="s">
        <v>264</v>
      </c>
      <c r="D46" s="36"/>
      <c r="E46" s="40"/>
      <c r="F46" s="55"/>
      <c r="G46" s="55"/>
      <c r="H46" s="55"/>
      <c r="I46" s="42">
        <v>5</v>
      </c>
      <c r="J46" s="42">
        <v>5</v>
      </c>
      <c r="K46" s="55"/>
      <c r="L46" s="55"/>
      <c r="M46" s="55"/>
      <c r="N46" s="40"/>
      <c r="O46" s="31">
        <f>SUM(E46:N46)</f>
        <v>10</v>
      </c>
      <c r="P46" s="37" t="str">
        <f t="shared" si="1"/>
        <v>E</v>
      </c>
    </row>
    <row r="47" spans="1:16" ht="18.75" customHeight="1" x14ac:dyDescent="0.5">
      <c r="A47" s="28">
        <v>32</v>
      </c>
      <c r="B47" s="25" t="s">
        <v>265</v>
      </c>
      <c r="C47" s="20" t="s">
        <v>266</v>
      </c>
      <c r="D47" s="21"/>
      <c r="E47" s="40"/>
      <c r="F47" s="55"/>
      <c r="G47" s="55"/>
      <c r="H47" s="42">
        <v>4.6500000000000004</v>
      </c>
      <c r="I47" s="42">
        <v>5</v>
      </c>
      <c r="J47" s="42">
        <v>5</v>
      </c>
      <c r="K47" s="55"/>
      <c r="L47" s="55"/>
      <c r="M47" s="55"/>
      <c r="N47" s="40"/>
      <c r="O47" s="31">
        <f>SUM(E47:N47)</f>
        <v>14.65</v>
      </c>
      <c r="P47" s="37" t="str">
        <f t="shared" si="1"/>
        <v>E</v>
      </c>
    </row>
    <row r="48" spans="1:16" ht="18.75" customHeight="1" x14ac:dyDescent="0.5">
      <c r="A48" s="28">
        <v>33</v>
      </c>
      <c r="B48" s="25" t="s">
        <v>267</v>
      </c>
      <c r="C48" s="20" t="s">
        <v>268</v>
      </c>
      <c r="D48" s="21"/>
      <c r="E48" s="40"/>
      <c r="F48" s="55"/>
      <c r="G48" s="55"/>
      <c r="H48" s="42">
        <v>4.5</v>
      </c>
      <c r="I48" s="42"/>
      <c r="J48" s="42">
        <v>5</v>
      </c>
      <c r="K48" s="55"/>
      <c r="L48" s="55"/>
      <c r="M48" s="55"/>
      <c r="N48" s="40"/>
      <c r="O48" s="31">
        <f>SUM(E48:N48)</f>
        <v>9.5</v>
      </c>
      <c r="P48" s="37" t="str">
        <f t="shared" si="1"/>
        <v>E</v>
      </c>
    </row>
    <row r="49" spans="1:16" ht="18.75" customHeight="1" x14ac:dyDescent="0.5">
      <c r="A49" s="28">
        <v>34</v>
      </c>
      <c r="B49" s="25" t="s">
        <v>269</v>
      </c>
      <c r="C49" s="20" t="s">
        <v>270</v>
      </c>
      <c r="D49" s="21"/>
      <c r="E49" s="40"/>
      <c r="F49" s="55"/>
      <c r="G49" s="55"/>
      <c r="H49" s="42">
        <v>3.5</v>
      </c>
      <c r="I49" s="42">
        <v>5</v>
      </c>
      <c r="J49" s="42">
        <v>5</v>
      </c>
      <c r="K49" s="55"/>
      <c r="L49" s="42">
        <v>5</v>
      </c>
      <c r="M49" s="55"/>
      <c r="N49" s="40"/>
      <c r="O49" s="31">
        <f t="shared" ref="O49:O54" si="3">SUM(E49:N49)</f>
        <v>18.5</v>
      </c>
      <c r="P49" s="37" t="str">
        <f t="shared" si="1"/>
        <v>E</v>
      </c>
    </row>
    <row r="50" spans="1:16" ht="18.75" customHeight="1" x14ac:dyDescent="0.5">
      <c r="A50" s="28">
        <v>35</v>
      </c>
      <c r="B50" s="25" t="s">
        <v>271</v>
      </c>
      <c r="C50" s="20" t="s">
        <v>272</v>
      </c>
      <c r="D50" s="21"/>
      <c r="E50" s="40"/>
      <c r="F50" s="55"/>
      <c r="G50" s="55"/>
      <c r="H50" s="42">
        <v>3.5</v>
      </c>
      <c r="I50" s="42">
        <v>3</v>
      </c>
      <c r="J50" s="42">
        <v>5</v>
      </c>
      <c r="K50" s="55"/>
      <c r="L50" s="42">
        <v>5</v>
      </c>
      <c r="M50" s="55"/>
      <c r="N50" s="40"/>
      <c r="O50" s="31">
        <f t="shared" si="3"/>
        <v>16.5</v>
      </c>
      <c r="P50" s="37" t="str">
        <f t="shared" si="1"/>
        <v>E</v>
      </c>
    </row>
    <row r="51" spans="1:16" ht="18.75" customHeight="1" x14ac:dyDescent="0.5">
      <c r="A51" s="28">
        <v>36</v>
      </c>
      <c r="B51" s="25" t="s">
        <v>273</v>
      </c>
      <c r="C51" s="20" t="s">
        <v>274</v>
      </c>
      <c r="D51" s="21"/>
      <c r="E51" s="40"/>
      <c r="F51" s="55"/>
      <c r="G51" s="55"/>
      <c r="H51" s="55"/>
      <c r="I51" s="42">
        <v>5</v>
      </c>
      <c r="J51" s="42">
        <v>5</v>
      </c>
      <c r="K51" s="55"/>
      <c r="L51" s="42">
        <v>5</v>
      </c>
      <c r="M51" s="55"/>
      <c r="N51" s="40"/>
      <c r="O51" s="31">
        <f t="shared" si="3"/>
        <v>15</v>
      </c>
      <c r="P51" s="37" t="str">
        <f t="shared" si="1"/>
        <v>E</v>
      </c>
    </row>
    <row r="52" spans="1:16" ht="18.75" customHeight="1" x14ac:dyDescent="0.5">
      <c r="A52" s="28">
        <v>37</v>
      </c>
      <c r="B52" s="25" t="s">
        <v>275</v>
      </c>
      <c r="C52" s="20" t="s">
        <v>276</v>
      </c>
      <c r="D52" s="21"/>
      <c r="E52" s="40"/>
      <c r="F52" s="55"/>
      <c r="G52" s="55"/>
      <c r="H52" s="42">
        <v>4.5</v>
      </c>
      <c r="I52" s="42">
        <v>4</v>
      </c>
      <c r="J52" s="42">
        <v>5</v>
      </c>
      <c r="K52" s="55"/>
      <c r="L52" s="55"/>
      <c r="M52" s="55"/>
      <c r="N52" s="40"/>
      <c r="O52" s="31">
        <f t="shared" si="3"/>
        <v>13.5</v>
      </c>
      <c r="P52" s="37" t="str">
        <f t="shared" si="1"/>
        <v>E</v>
      </c>
    </row>
    <row r="53" spans="1:16" ht="18.75" customHeight="1" x14ac:dyDescent="0.5">
      <c r="A53" s="28">
        <v>38</v>
      </c>
      <c r="B53" s="25" t="s">
        <v>277</v>
      </c>
      <c r="C53" s="20" t="s">
        <v>278</v>
      </c>
      <c r="D53" s="21"/>
      <c r="E53" s="40"/>
      <c r="F53" s="55"/>
      <c r="G53" s="55"/>
      <c r="H53" s="42">
        <v>3.8</v>
      </c>
      <c r="I53" s="42">
        <v>5</v>
      </c>
      <c r="J53" s="42">
        <v>5</v>
      </c>
      <c r="K53" s="55"/>
      <c r="L53" s="42">
        <v>5</v>
      </c>
      <c r="M53" s="55"/>
      <c r="N53" s="40"/>
      <c r="O53" s="31">
        <f t="shared" si="3"/>
        <v>18.8</v>
      </c>
      <c r="P53" s="37" t="str">
        <f t="shared" si="1"/>
        <v>E</v>
      </c>
    </row>
    <row r="54" spans="1:16" x14ac:dyDescent="0.5">
      <c r="A54" s="28">
        <v>39</v>
      </c>
      <c r="B54" s="25" t="s">
        <v>279</v>
      </c>
      <c r="C54" s="20" t="s">
        <v>280</v>
      </c>
      <c r="D54" s="21"/>
      <c r="E54" s="40"/>
      <c r="F54" s="55"/>
      <c r="G54" s="55"/>
      <c r="H54" s="42">
        <v>3.85</v>
      </c>
      <c r="I54" s="42">
        <v>5</v>
      </c>
      <c r="J54" s="42">
        <v>5</v>
      </c>
      <c r="K54" s="55"/>
      <c r="L54" s="55"/>
      <c r="M54" s="55"/>
      <c r="N54" s="40"/>
      <c r="O54" s="31">
        <f t="shared" si="3"/>
        <v>13.85</v>
      </c>
      <c r="P54" s="37" t="str">
        <f t="shared" si="1"/>
        <v>E</v>
      </c>
    </row>
  </sheetData>
  <mergeCells count="19">
    <mergeCell ref="A5:H5"/>
    <mergeCell ref="O7:O8"/>
    <mergeCell ref="P7:P8"/>
    <mergeCell ref="A9:P9"/>
    <mergeCell ref="A11:P11"/>
    <mergeCell ref="F7:H7"/>
    <mergeCell ref="I7:J7"/>
    <mergeCell ref="K7:L7"/>
    <mergeCell ref="A7:A8"/>
    <mergeCell ref="B7:B8"/>
    <mergeCell ref="E7:E8"/>
    <mergeCell ref="M7:M8"/>
    <mergeCell ref="N7:N8"/>
    <mergeCell ref="C7:D8"/>
    <mergeCell ref="A13:P13"/>
    <mergeCell ref="A45:P45"/>
    <mergeCell ref="A27:P27"/>
    <mergeCell ref="A17:P17"/>
    <mergeCell ref="A15:P15"/>
  </mergeCells>
  <pageMargins left="0.31496062992125984" right="0.19685039370078741" top="0.62992125984251968" bottom="0.62992125984251968" header="0.31496062992125984" footer="0.27559055118110237"/>
  <pageSetup paperSize="9" scale="6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40" zoomScale="90" zoomScaleNormal="90" workbookViewId="0">
      <selection activeCell="Q50" sqref="Q50"/>
    </sheetView>
  </sheetViews>
  <sheetFormatPr defaultRowHeight="14.25" x14ac:dyDescent="0.2"/>
  <cols>
    <col min="1" max="1" width="3.875" style="11" bestFit="1" customWidth="1"/>
    <col min="2" max="2" width="9.875" style="4" customWidth="1"/>
    <col min="3" max="3" width="5.75" style="4" bestFit="1" customWidth="1"/>
    <col min="4" max="4" width="10.375" customWidth="1"/>
    <col min="5" max="5" width="11.75" customWidth="1"/>
    <col min="6" max="6" width="5.5" bestFit="1" customWidth="1"/>
    <col min="8" max="8" width="10.625" bestFit="1" customWidth="1"/>
    <col min="9" max="9" width="16.375" bestFit="1" customWidth="1"/>
    <col min="10" max="10" width="12.125" bestFit="1" customWidth="1"/>
    <col min="11" max="11" width="10" bestFit="1" customWidth="1"/>
    <col min="12" max="12" width="9.375" bestFit="1" customWidth="1"/>
    <col min="13" max="13" width="10" bestFit="1" customWidth="1"/>
    <col min="14" max="14" width="9.375" bestFit="1" customWidth="1"/>
    <col min="15" max="15" width="10.625" customWidth="1"/>
    <col min="16" max="16" width="10" customWidth="1"/>
    <col min="18" max="18" width="5" customWidth="1"/>
  </cols>
  <sheetData>
    <row r="1" spans="1:18" ht="24" x14ac:dyDescent="0.5">
      <c r="B1" s="3"/>
      <c r="C1" s="3"/>
      <c r="D1" s="24"/>
      <c r="E1" s="24"/>
      <c r="F1" s="24"/>
      <c r="G1" s="24"/>
      <c r="H1" s="24"/>
      <c r="I1" s="12" t="s">
        <v>108</v>
      </c>
      <c r="J1" s="12"/>
    </row>
    <row r="2" spans="1:18" ht="14.25" customHeight="1" x14ac:dyDescent="0.2">
      <c r="B2" s="7"/>
      <c r="C2" s="7"/>
      <c r="D2" s="7"/>
      <c r="E2" s="7"/>
      <c r="F2" s="7"/>
      <c r="M2" s="19" t="s">
        <v>111</v>
      </c>
      <c r="N2" s="18"/>
      <c r="O2" s="17"/>
      <c r="P2" s="17"/>
    </row>
    <row r="3" spans="1:18" ht="14.25" customHeight="1" x14ac:dyDescent="0.2">
      <c r="B3" s="8"/>
      <c r="C3" s="8"/>
      <c r="M3" s="19" t="s">
        <v>112</v>
      </c>
      <c r="N3" s="18"/>
      <c r="O3" s="17"/>
      <c r="P3" s="17"/>
    </row>
    <row r="4" spans="1:18" ht="14.25" customHeight="1" x14ac:dyDescent="0.2">
      <c r="B4" s="8"/>
      <c r="C4" s="8"/>
      <c r="N4" s="17"/>
      <c r="O4" s="17"/>
      <c r="P4" s="17"/>
    </row>
    <row r="5" spans="1:18" ht="18.75" customHeight="1" x14ac:dyDescent="0.2">
      <c r="A5" s="84" t="s">
        <v>408</v>
      </c>
      <c r="B5" s="84"/>
      <c r="C5" s="84"/>
      <c r="D5" s="84"/>
      <c r="E5" s="84"/>
      <c r="F5" s="84"/>
      <c r="G5" s="84"/>
      <c r="H5" s="84"/>
      <c r="I5" s="84"/>
      <c r="J5" s="84"/>
      <c r="K5" s="14" t="s">
        <v>2</v>
      </c>
      <c r="N5" s="17"/>
      <c r="O5" s="17"/>
      <c r="P5" s="17"/>
    </row>
    <row r="6" spans="1:18" ht="18.75" customHeight="1" x14ac:dyDescent="0.2">
      <c r="A6" s="95" t="s">
        <v>407</v>
      </c>
      <c r="B6" s="95"/>
      <c r="C6" s="95"/>
      <c r="D6" s="95"/>
      <c r="E6" s="95"/>
      <c r="F6" s="95"/>
      <c r="G6" s="1"/>
      <c r="H6" s="1"/>
      <c r="I6" s="1"/>
      <c r="J6" s="1"/>
      <c r="K6" s="1"/>
      <c r="L6" s="1"/>
    </row>
    <row r="7" spans="1:18" ht="18.75" customHeight="1" x14ac:dyDescent="0.2">
      <c r="A7" s="67" t="s">
        <v>4</v>
      </c>
      <c r="B7" s="67" t="s">
        <v>5</v>
      </c>
      <c r="C7" s="73" t="s">
        <v>6</v>
      </c>
      <c r="D7" s="93"/>
      <c r="E7" s="74"/>
      <c r="F7" s="91" t="s">
        <v>321</v>
      </c>
      <c r="G7" s="62" t="s">
        <v>7</v>
      </c>
      <c r="H7" s="88" t="s">
        <v>8</v>
      </c>
      <c r="I7" s="89"/>
      <c r="J7" s="90"/>
      <c r="K7" s="88" t="s">
        <v>9</v>
      </c>
      <c r="L7" s="90"/>
      <c r="M7" s="88" t="s">
        <v>10</v>
      </c>
      <c r="N7" s="90"/>
      <c r="O7" s="71" t="s">
        <v>532</v>
      </c>
      <c r="P7" s="71" t="s">
        <v>107</v>
      </c>
      <c r="Q7" s="77" t="s">
        <v>530</v>
      </c>
      <c r="R7" s="78" t="s">
        <v>531</v>
      </c>
    </row>
    <row r="8" spans="1:18" ht="18.75" x14ac:dyDescent="0.2">
      <c r="A8" s="68"/>
      <c r="B8" s="68"/>
      <c r="C8" s="75"/>
      <c r="D8" s="94"/>
      <c r="E8" s="76"/>
      <c r="F8" s="92"/>
      <c r="G8" s="87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14</v>
      </c>
      <c r="N8" s="9" t="s">
        <v>15</v>
      </c>
      <c r="O8" s="72"/>
      <c r="P8" s="72"/>
      <c r="Q8" s="77"/>
      <c r="R8" s="78"/>
    </row>
    <row r="9" spans="1:18" ht="18.75" customHeight="1" x14ac:dyDescent="0.5">
      <c r="A9" s="29">
        <v>1</v>
      </c>
      <c r="B9" s="31" t="s">
        <v>282</v>
      </c>
      <c r="C9" s="30" t="s">
        <v>322</v>
      </c>
      <c r="D9" s="30" t="s">
        <v>323</v>
      </c>
      <c r="E9" s="30" t="s">
        <v>324</v>
      </c>
      <c r="F9" s="30" t="s">
        <v>325</v>
      </c>
      <c r="G9" s="39"/>
      <c r="H9" s="53"/>
      <c r="I9" s="50">
        <v>5</v>
      </c>
      <c r="J9" s="50">
        <v>5</v>
      </c>
      <c r="K9" s="50">
        <v>6</v>
      </c>
      <c r="L9" s="50">
        <v>5</v>
      </c>
      <c r="M9" s="53"/>
      <c r="N9" s="50">
        <v>5</v>
      </c>
      <c r="O9" s="50">
        <v>9.85</v>
      </c>
      <c r="P9" s="39"/>
      <c r="Q9" s="31">
        <f>SUM(G9:P9)</f>
        <v>35.85</v>
      </c>
      <c r="R9" s="37" t="str">
        <f>IF(Q9&lt;60,"U",IF(Q9&lt;=100,"S"))</f>
        <v>U</v>
      </c>
    </row>
    <row r="10" spans="1:18" ht="18.75" customHeight="1" x14ac:dyDescent="0.5">
      <c r="A10" s="29">
        <v>2</v>
      </c>
      <c r="B10" s="31" t="s">
        <v>283</v>
      </c>
      <c r="C10" s="30" t="s">
        <v>326</v>
      </c>
      <c r="D10" s="30" t="s">
        <v>327</v>
      </c>
      <c r="E10" s="30" t="s">
        <v>328</v>
      </c>
      <c r="F10" s="30" t="s">
        <v>325</v>
      </c>
      <c r="G10" s="39"/>
      <c r="H10" s="53"/>
      <c r="I10" s="50">
        <v>5</v>
      </c>
      <c r="J10" s="50">
        <v>4.68</v>
      </c>
      <c r="K10" s="50">
        <v>4</v>
      </c>
      <c r="L10" s="50">
        <v>5</v>
      </c>
      <c r="M10" s="53"/>
      <c r="N10" s="50">
        <v>5</v>
      </c>
      <c r="O10" s="50">
        <v>9.75</v>
      </c>
      <c r="P10" s="39"/>
      <c r="Q10" s="31">
        <f t="shared" ref="Q10:Q47" si="0">SUM(G10:P10)</f>
        <v>33.43</v>
      </c>
      <c r="R10" s="37" t="str">
        <f t="shared" ref="R10:R47" si="1">IF(Q10&lt;60,"U",IF(Q10&lt;=100,"S"))</f>
        <v>U</v>
      </c>
    </row>
    <row r="11" spans="1:18" ht="18.75" customHeight="1" x14ac:dyDescent="0.5">
      <c r="A11" s="29">
        <v>3</v>
      </c>
      <c r="B11" s="31" t="s">
        <v>284</v>
      </c>
      <c r="C11" s="30" t="s">
        <v>322</v>
      </c>
      <c r="D11" s="30" t="s">
        <v>329</v>
      </c>
      <c r="E11" s="30" t="s">
        <v>330</v>
      </c>
      <c r="F11" s="30" t="s">
        <v>325</v>
      </c>
      <c r="G11" s="39"/>
      <c r="H11" s="53"/>
      <c r="I11" s="50">
        <v>5</v>
      </c>
      <c r="J11" s="53" t="s">
        <v>533</v>
      </c>
      <c r="K11" s="50">
        <v>5</v>
      </c>
      <c r="L11" s="50">
        <v>5</v>
      </c>
      <c r="M11" s="53"/>
      <c r="N11" s="50">
        <v>5</v>
      </c>
      <c r="O11" s="53"/>
      <c r="P11" s="39"/>
      <c r="Q11" s="31">
        <f t="shared" si="0"/>
        <v>20</v>
      </c>
      <c r="R11" s="37" t="str">
        <f t="shared" si="1"/>
        <v>U</v>
      </c>
    </row>
    <row r="12" spans="1:18" ht="18.75" customHeight="1" x14ac:dyDescent="0.5">
      <c r="A12" s="29">
        <v>4</v>
      </c>
      <c r="B12" s="31" t="s">
        <v>285</v>
      </c>
      <c r="C12" s="30" t="s">
        <v>326</v>
      </c>
      <c r="D12" s="30" t="s">
        <v>331</v>
      </c>
      <c r="E12" s="30" t="s">
        <v>332</v>
      </c>
      <c r="F12" s="30" t="s">
        <v>325</v>
      </c>
      <c r="G12" s="39"/>
      <c r="H12" s="53"/>
      <c r="I12" s="50">
        <v>5</v>
      </c>
      <c r="J12" s="53" t="s">
        <v>533</v>
      </c>
      <c r="K12" s="50">
        <v>5</v>
      </c>
      <c r="L12" s="50">
        <v>5</v>
      </c>
      <c r="M12" s="53"/>
      <c r="N12" s="50">
        <v>5</v>
      </c>
      <c r="O12" s="53"/>
      <c r="P12" s="39"/>
      <c r="Q12" s="31">
        <f t="shared" si="0"/>
        <v>20</v>
      </c>
      <c r="R12" s="37" t="str">
        <f t="shared" si="1"/>
        <v>U</v>
      </c>
    </row>
    <row r="13" spans="1:18" ht="18.75" customHeight="1" x14ac:dyDescent="0.5">
      <c r="A13" s="29">
        <v>5</v>
      </c>
      <c r="B13" s="31" t="s">
        <v>286</v>
      </c>
      <c r="C13" s="30" t="s">
        <v>326</v>
      </c>
      <c r="D13" s="30" t="s">
        <v>333</v>
      </c>
      <c r="E13" s="30" t="s">
        <v>334</v>
      </c>
      <c r="F13" s="30" t="s">
        <v>325</v>
      </c>
      <c r="G13" s="39"/>
      <c r="H13" s="53"/>
      <c r="I13" s="50">
        <v>5</v>
      </c>
      <c r="J13" s="50">
        <v>5</v>
      </c>
      <c r="K13" s="50">
        <v>5</v>
      </c>
      <c r="L13" s="50">
        <v>5</v>
      </c>
      <c r="M13" s="53"/>
      <c r="N13" s="50">
        <v>5</v>
      </c>
      <c r="O13" s="50">
        <v>10</v>
      </c>
      <c r="P13" s="39"/>
      <c r="Q13" s="31">
        <f t="shared" si="0"/>
        <v>35</v>
      </c>
      <c r="R13" s="37" t="str">
        <f t="shared" si="1"/>
        <v>U</v>
      </c>
    </row>
    <row r="14" spans="1:18" ht="18.75" customHeight="1" x14ac:dyDescent="0.5">
      <c r="A14" s="29">
        <v>6</v>
      </c>
      <c r="B14" s="31" t="s">
        <v>287</v>
      </c>
      <c r="C14" s="30" t="s">
        <v>322</v>
      </c>
      <c r="D14" s="30" t="s">
        <v>335</v>
      </c>
      <c r="E14" s="30" t="s">
        <v>336</v>
      </c>
      <c r="F14" s="30" t="s">
        <v>325</v>
      </c>
      <c r="G14" s="39"/>
      <c r="H14" s="53"/>
      <c r="I14" s="50">
        <v>5</v>
      </c>
      <c r="J14" s="50">
        <v>5</v>
      </c>
      <c r="K14" s="50">
        <v>5</v>
      </c>
      <c r="L14" s="50">
        <v>5</v>
      </c>
      <c r="M14" s="53"/>
      <c r="N14" s="50">
        <v>5</v>
      </c>
      <c r="O14" s="50">
        <v>9.75</v>
      </c>
      <c r="P14" s="39"/>
      <c r="Q14" s="31">
        <f t="shared" si="0"/>
        <v>34.75</v>
      </c>
      <c r="R14" s="37" t="str">
        <f t="shared" si="1"/>
        <v>U</v>
      </c>
    </row>
    <row r="15" spans="1:18" ht="18.75" customHeight="1" x14ac:dyDescent="0.5">
      <c r="A15" s="29">
        <v>7</v>
      </c>
      <c r="B15" s="31" t="s">
        <v>288</v>
      </c>
      <c r="C15" s="30" t="s">
        <v>322</v>
      </c>
      <c r="D15" s="30" t="s">
        <v>337</v>
      </c>
      <c r="E15" s="30" t="s">
        <v>338</v>
      </c>
      <c r="F15" s="30" t="s">
        <v>325</v>
      </c>
      <c r="G15" s="39"/>
      <c r="H15" s="53"/>
      <c r="I15" s="50">
        <v>5</v>
      </c>
      <c r="J15" s="50">
        <v>4.5999999999999996</v>
      </c>
      <c r="K15" s="50">
        <v>5</v>
      </c>
      <c r="L15" s="50">
        <v>5</v>
      </c>
      <c r="M15" s="53"/>
      <c r="N15" s="50">
        <v>5</v>
      </c>
      <c r="O15" s="50">
        <v>8</v>
      </c>
      <c r="P15" s="39"/>
      <c r="Q15" s="31">
        <f t="shared" si="0"/>
        <v>32.6</v>
      </c>
      <c r="R15" s="37" t="str">
        <f t="shared" si="1"/>
        <v>U</v>
      </c>
    </row>
    <row r="16" spans="1:18" ht="18.75" customHeight="1" x14ac:dyDescent="0.5">
      <c r="A16" s="29">
        <v>8</v>
      </c>
      <c r="B16" s="31" t="s">
        <v>289</v>
      </c>
      <c r="C16" s="30" t="s">
        <v>322</v>
      </c>
      <c r="D16" s="30" t="s">
        <v>339</v>
      </c>
      <c r="E16" s="30" t="s">
        <v>340</v>
      </c>
      <c r="F16" s="30" t="s">
        <v>325</v>
      </c>
      <c r="G16" s="39"/>
      <c r="H16" s="53"/>
      <c r="I16" s="50">
        <v>5</v>
      </c>
      <c r="J16" s="50">
        <v>4.75</v>
      </c>
      <c r="K16" s="50">
        <v>5</v>
      </c>
      <c r="L16" s="50">
        <v>5</v>
      </c>
      <c r="M16" s="53"/>
      <c r="N16" s="50">
        <v>5</v>
      </c>
      <c r="O16" s="50">
        <v>7.5</v>
      </c>
      <c r="P16" s="39"/>
      <c r="Q16" s="31">
        <f t="shared" si="0"/>
        <v>32.25</v>
      </c>
      <c r="R16" s="37" t="str">
        <f t="shared" si="1"/>
        <v>U</v>
      </c>
    </row>
    <row r="17" spans="1:18" ht="18.75" customHeight="1" x14ac:dyDescent="0.5">
      <c r="A17" s="29">
        <v>9</v>
      </c>
      <c r="B17" s="31" t="s">
        <v>290</v>
      </c>
      <c r="C17" s="30" t="s">
        <v>322</v>
      </c>
      <c r="D17" s="30" t="s">
        <v>341</v>
      </c>
      <c r="E17" s="30" t="s">
        <v>342</v>
      </c>
      <c r="F17" s="30" t="s">
        <v>343</v>
      </c>
      <c r="G17" s="39"/>
      <c r="H17" s="53"/>
      <c r="I17" s="50">
        <v>4.9000000000000004</v>
      </c>
      <c r="J17" s="50">
        <v>4.8499999999999996</v>
      </c>
      <c r="K17" s="50">
        <v>4</v>
      </c>
      <c r="L17" s="50">
        <v>4.9000000000000004</v>
      </c>
      <c r="M17" s="53"/>
      <c r="N17" s="50">
        <v>5</v>
      </c>
      <c r="O17" s="53"/>
      <c r="P17" s="39"/>
      <c r="Q17" s="31">
        <f t="shared" si="0"/>
        <v>23.65</v>
      </c>
      <c r="R17" s="37" t="str">
        <f t="shared" si="1"/>
        <v>U</v>
      </c>
    </row>
    <row r="18" spans="1:18" ht="18.75" customHeight="1" x14ac:dyDescent="0.5">
      <c r="A18" s="29">
        <v>10</v>
      </c>
      <c r="B18" s="31" t="s">
        <v>291</v>
      </c>
      <c r="C18" s="30" t="s">
        <v>326</v>
      </c>
      <c r="D18" s="30" t="s">
        <v>344</v>
      </c>
      <c r="E18" s="30" t="s">
        <v>345</v>
      </c>
      <c r="F18" s="30" t="s">
        <v>343</v>
      </c>
      <c r="G18" s="39"/>
      <c r="H18" s="53"/>
      <c r="I18" s="53"/>
      <c r="J18" s="53"/>
      <c r="K18" s="53"/>
      <c r="L18" s="50">
        <v>4.9000000000000004</v>
      </c>
      <c r="M18" s="53"/>
      <c r="N18" s="53"/>
      <c r="O18" s="53"/>
      <c r="P18" s="39"/>
      <c r="Q18" s="31">
        <f t="shared" si="0"/>
        <v>4.9000000000000004</v>
      </c>
      <c r="R18" s="37" t="str">
        <f t="shared" si="1"/>
        <v>U</v>
      </c>
    </row>
    <row r="19" spans="1:18" ht="18.75" customHeight="1" x14ac:dyDescent="0.5">
      <c r="A19" s="29">
        <v>11</v>
      </c>
      <c r="B19" s="31" t="s">
        <v>292</v>
      </c>
      <c r="C19" s="30" t="s">
        <v>322</v>
      </c>
      <c r="D19" s="30" t="s">
        <v>346</v>
      </c>
      <c r="E19" s="30" t="s">
        <v>347</v>
      </c>
      <c r="F19" s="30" t="s">
        <v>343</v>
      </c>
      <c r="G19" s="39"/>
      <c r="H19" s="53"/>
      <c r="I19" s="50">
        <v>4.9000000000000004</v>
      </c>
      <c r="J19" s="50">
        <v>4.3499999999999996</v>
      </c>
      <c r="K19" s="50">
        <v>3</v>
      </c>
      <c r="L19" s="50">
        <v>5</v>
      </c>
      <c r="M19" s="53"/>
      <c r="N19" s="50">
        <v>5</v>
      </c>
      <c r="O19" s="53"/>
      <c r="P19" s="39"/>
      <c r="Q19" s="31">
        <f t="shared" si="0"/>
        <v>22.25</v>
      </c>
      <c r="R19" s="37" t="str">
        <f t="shared" si="1"/>
        <v>U</v>
      </c>
    </row>
    <row r="20" spans="1:18" ht="18.75" customHeight="1" x14ac:dyDescent="0.5">
      <c r="A20" s="29">
        <v>12</v>
      </c>
      <c r="B20" s="31" t="s">
        <v>293</v>
      </c>
      <c r="C20" s="30" t="s">
        <v>322</v>
      </c>
      <c r="D20" s="30" t="s">
        <v>348</v>
      </c>
      <c r="E20" s="30" t="s">
        <v>349</v>
      </c>
      <c r="F20" s="30" t="s">
        <v>343</v>
      </c>
      <c r="G20" s="39"/>
      <c r="H20" s="53"/>
      <c r="I20" s="50">
        <v>5</v>
      </c>
      <c r="J20" s="50">
        <v>5</v>
      </c>
      <c r="K20" s="50">
        <v>6</v>
      </c>
      <c r="L20" s="50">
        <v>5</v>
      </c>
      <c r="M20" s="53"/>
      <c r="N20" s="50">
        <v>5</v>
      </c>
      <c r="O20" s="53"/>
      <c r="P20" s="39"/>
      <c r="Q20" s="31">
        <f t="shared" si="0"/>
        <v>26</v>
      </c>
      <c r="R20" s="37" t="str">
        <f t="shared" si="1"/>
        <v>U</v>
      </c>
    </row>
    <row r="21" spans="1:18" ht="18.75" customHeight="1" x14ac:dyDescent="0.5">
      <c r="A21" s="29">
        <v>13</v>
      </c>
      <c r="B21" s="31" t="s">
        <v>294</v>
      </c>
      <c r="C21" s="30" t="s">
        <v>326</v>
      </c>
      <c r="D21" s="30" t="s">
        <v>350</v>
      </c>
      <c r="E21" s="30" t="s">
        <v>351</v>
      </c>
      <c r="F21" s="30" t="s">
        <v>343</v>
      </c>
      <c r="G21" s="39"/>
      <c r="H21" s="53"/>
      <c r="I21" s="50">
        <v>4.9000000000000004</v>
      </c>
      <c r="J21" s="53"/>
      <c r="K21" s="50">
        <v>4</v>
      </c>
      <c r="L21" s="50">
        <v>5</v>
      </c>
      <c r="M21" s="53"/>
      <c r="N21" s="50">
        <v>5</v>
      </c>
      <c r="O21" s="53"/>
      <c r="P21" s="39"/>
      <c r="Q21" s="31">
        <f t="shared" si="0"/>
        <v>18.899999999999999</v>
      </c>
      <c r="R21" s="37" t="str">
        <f t="shared" si="1"/>
        <v>U</v>
      </c>
    </row>
    <row r="22" spans="1:18" ht="18.75" customHeight="1" x14ac:dyDescent="0.5">
      <c r="A22" s="29">
        <v>14</v>
      </c>
      <c r="B22" s="31" t="s">
        <v>295</v>
      </c>
      <c r="C22" s="30" t="s">
        <v>322</v>
      </c>
      <c r="D22" s="30" t="s">
        <v>352</v>
      </c>
      <c r="E22" s="30" t="s">
        <v>353</v>
      </c>
      <c r="F22" s="30" t="s">
        <v>343</v>
      </c>
      <c r="G22" s="39"/>
      <c r="H22" s="53"/>
      <c r="I22" s="50">
        <v>5</v>
      </c>
      <c r="J22" s="50">
        <v>5</v>
      </c>
      <c r="K22" s="50">
        <v>6</v>
      </c>
      <c r="L22" s="50">
        <v>3.8</v>
      </c>
      <c r="M22" s="53"/>
      <c r="N22" s="50">
        <v>5</v>
      </c>
      <c r="O22" s="53"/>
      <c r="P22" s="39"/>
      <c r="Q22" s="31">
        <f t="shared" si="0"/>
        <v>24.8</v>
      </c>
      <c r="R22" s="37" t="str">
        <f t="shared" si="1"/>
        <v>U</v>
      </c>
    </row>
    <row r="23" spans="1:18" ht="18.75" customHeight="1" x14ac:dyDescent="0.5">
      <c r="A23" s="29">
        <v>15</v>
      </c>
      <c r="B23" s="31" t="s">
        <v>296</v>
      </c>
      <c r="C23" s="30" t="s">
        <v>322</v>
      </c>
      <c r="D23" s="30" t="s">
        <v>354</v>
      </c>
      <c r="E23" s="30" t="s">
        <v>355</v>
      </c>
      <c r="F23" s="30" t="s">
        <v>343</v>
      </c>
      <c r="G23" s="39"/>
      <c r="H23" s="53"/>
      <c r="I23" s="50">
        <v>5</v>
      </c>
      <c r="J23" s="50">
        <v>4.5</v>
      </c>
      <c r="K23" s="50">
        <v>4</v>
      </c>
      <c r="L23" s="50">
        <v>3.8</v>
      </c>
      <c r="M23" s="53"/>
      <c r="N23" s="50">
        <v>5</v>
      </c>
      <c r="O23" s="53"/>
      <c r="P23" s="39"/>
      <c r="Q23" s="31">
        <f t="shared" si="0"/>
        <v>22.3</v>
      </c>
      <c r="R23" s="37" t="str">
        <f t="shared" si="1"/>
        <v>U</v>
      </c>
    </row>
    <row r="24" spans="1:18" ht="18.75" customHeight="1" x14ac:dyDescent="0.5">
      <c r="A24" s="29">
        <v>16</v>
      </c>
      <c r="B24" s="31" t="s">
        <v>297</v>
      </c>
      <c r="C24" s="30" t="s">
        <v>326</v>
      </c>
      <c r="D24" s="30" t="s">
        <v>356</v>
      </c>
      <c r="E24" s="30" t="s">
        <v>357</v>
      </c>
      <c r="F24" s="30" t="s">
        <v>343</v>
      </c>
      <c r="G24" s="39"/>
      <c r="H24" s="53"/>
      <c r="I24" s="50">
        <v>4.9000000000000004</v>
      </c>
      <c r="J24" s="53"/>
      <c r="K24" s="50">
        <v>4</v>
      </c>
      <c r="L24" s="50">
        <v>5</v>
      </c>
      <c r="M24" s="53"/>
      <c r="N24" s="50">
        <v>5</v>
      </c>
      <c r="O24" s="53"/>
      <c r="P24" s="39"/>
      <c r="Q24" s="31">
        <f t="shared" si="0"/>
        <v>18.899999999999999</v>
      </c>
      <c r="R24" s="37" t="str">
        <f t="shared" si="1"/>
        <v>U</v>
      </c>
    </row>
    <row r="25" spans="1:18" ht="18.75" customHeight="1" x14ac:dyDescent="0.5">
      <c r="A25" s="29">
        <v>17</v>
      </c>
      <c r="B25" s="31" t="s">
        <v>298</v>
      </c>
      <c r="C25" s="30" t="s">
        <v>322</v>
      </c>
      <c r="D25" s="30" t="s">
        <v>358</v>
      </c>
      <c r="E25" s="30" t="s">
        <v>359</v>
      </c>
      <c r="F25" s="30" t="s">
        <v>343</v>
      </c>
      <c r="G25" s="39"/>
      <c r="H25" s="53"/>
      <c r="I25" s="53"/>
      <c r="J25" s="50">
        <v>5</v>
      </c>
      <c r="K25" s="50">
        <v>5</v>
      </c>
      <c r="L25" s="50">
        <v>5</v>
      </c>
      <c r="M25" s="53"/>
      <c r="N25" s="50">
        <v>5</v>
      </c>
      <c r="O25" s="53"/>
      <c r="P25" s="39"/>
      <c r="Q25" s="31">
        <f t="shared" si="0"/>
        <v>20</v>
      </c>
      <c r="R25" s="37" t="str">
        <f t="shared" si="1"/>
        <v>U</v>
      </c>
    </row>
    <row r="26" spans="1:18" ht="18.75" customHeight="1" x14ac:dyDescent="0.5">
      <c r="A26" s="29">
        <v>18</v>
      </c>
      <c r="B26" s="31" t="s">
        <v>299</v>
      </c>
      <c r="C26" s="30" t="s">
        <v>322</v>
      </c>
      <c r="D26" s="30" t="s">
        <v>360</v>
      </c>
      <c r="E26" s="30" t="s">
        <v>361</v>
      </c>
      <c r="F26" s="30" t="s">
        <v>343</v>
      </c>
      <c r="G26" s="39"/>
      <c r="H26" s="53"/>
      <c r="I26" s="50">
        <v>5</v>
      </c>
      <c r="J26" s="50">
        <v>5</v>
      </c>
      <c r="K26" s="50">
        <v>4</v>
      </c>
      <c r="L26" s="50">
        <v>4.5</v>
      </c>
      <c r="M26" s="53"/>
      <c r="N26" s="50">
        <v>5</v>
      </c>
      <c r="O26" s="53"/>
      <c r="P26" s="39"/>
      <c r="Q26" s="31">
        <f t="shared" si="0"/>
        <v>23.5</v>
      </c>
      <c r="R26" s="37" t="str">
        <f t="shared" si="1"/>
        <v>U</v>
      </c>
    </row>
    <row r="27" spans="1:18" ht="18.75" customHeight="1" x14ac:dyDescent="0.5">
      <c r="A27" s="29">
        <v>19</v>
      </c>
      <c r="B27" s="31" t="s">
        <v>300</v>
      </c>
      <c r="C27" s="30" t="s">
        <v>322</v>
      </c>
      <c r="D27" s="30" t="s">
        <v>362</v>
      </c>
      <c r="E27" s="30" t="s">
        <v>363</v>
      </c>
      <c r="F27" s="30" t="s">
        <v>343</v>
      </c>
      <c r="G27" s="39"/>
      <c r="H27" s="53"/>
      <c r="I27" s="50">
        <v>5</v>
      </c>
      <c r="J27" s="50">
        <v>5</v>
      </c>
      <c r="K27" s="50">
        <v>5</v>
      </c>
      <c r="L27" s="50">
        <v>5</v>
      </c>
      <c r="M27" s="53"/>
      <c r="N27" s="50">
        <v>5</v>
      </c>
      <c r="O27" s="53"/>
      <c r="P27" s="39"/>
      <c r="Q27" s="31">
        <f t="shared" si="0"/>
        <v>25</v>
      </c>
      <c r="R27" s="37" t="str">
        <f t="shared" si="1"/>
        <v>U</v>
      </c>
    </row>
    <row r="28" spans="1:18" ht="18.75" customHeight="1" x14ac:dyDescent="0.5">
      <c r="A28" s="29">
        <v>20</v>
      </c>
      <c r="B28" s="31" t="s">
        <v>301</v>
      </c>
      <c r="C28" s="30" t="s">
        <v>322</v>
      </c>
      <c r="D28" s="30" t="s">
        <v>364</v>
      </c>
      <c r="E28" s="30" t="s">
        <v>365</v>
      </c>
      <c r="F28" s="30" t="s">
        <v>343</v>
      </c>
      <c r="G28" s="39"/>
      <c r="H28" s="53"/>
      <c r="I28" s="50">
        <v>4.9000000000000004</v>
      </c>
      <c r="J28" s="53"/>
      <c r="K28" s="50">
        <v>5</v>
      </c>
      <c r="L28" s="50">
        <v>5</v>
      </c>
      <c r="M28" s="53"/>
      <c r="N28" s="50">
        <v>5</v>
      </c>
      <c r="O28" s="53"/>
      <c r="P28" s="39"/>
      <c r="Q28" s="31">
        <f t="shared" si="0"/>
        <v>19.899999999999999</v>
      </c>
      <c r="R28" s="37" t="str">
        <f t="shared" si="1"/>
        <v>U</v>
      </c>
    </row>
    <row r="29" spans="1:18" ht="18.75" customHeight="1" x14ac:dyDescent="0.5">
      <c r="A29" s="29">
        <v>21</v>
      </c>
      <c r="B29" s="31" t="s">
        <v>302</v>
      </c>
      <c r="C29" s="30" t="s">
        <v>322</v>
      </c>
      <c r="D29" s="30" t="s">
        <v>366</v>
      </c>
      <c r="E29" s="30" t="s">
        <v>367</v>
      </c>
      <c r="F29" s="30" t="s">
        <v>343</v>
      </c>
      <c r="G29" s="39"/>
      <c r="H29" s="53"/>
      <c r="I29" s="50">
        <v>4.9000000000000004</v>
      </c>
      <c r="J29" s="50">
        <v>4.5</v>
      </c>
      <c r="K29" s="50">
        <v>5</v>
      </c>
      <c r="L29" s="50">
        <v>5</v>
      </c>
      <c r="M29" s="53"/>
      <c r="N29" s="50">
        <v>5</v>
      </c>
      <c r="O29" s="53"/>
      <c r="P29" s="39"/>
      <c r="Q29" s="31">
        <f t="shared" si="0"/>
        <v>24.4</v>
      </c>
      <c r="R29" s="37" t="str">
        <f t="shared" si="1"/>
        <v>U</v>
      </c>
    </row>
    <row r="30" spans="1:18" ht="18.75" customHeight="1" x14ac:dyDescent="0.5">
      <c r="A30" s="29">
        <v>22</v>
      </c>
      <c r="B30" s="31" t="s">
        <v>303</v>
      </c>
      <c r="C30" s="30" t="s">
        <v>322</v>
      </c>
      <c r="D30" s="30" t="s">
        <v>368</v>
      </c>
      <c r="E30" s="30" t="s">
        <v>369</v>
      </c>
      <c r="F30" s="30" t="s">
        <v>343</v>
      </c>
      <c r="G30" s="39"/>
      <c r="H30" s="53"/>
      <c r="I30" s="50">
        <v>4.9000000000000004</v>
      </c>
      <c r="J30" s="50">
        <v>5</v>
      </c>
      <c r="K30" s="50">
        <v>6</v>
      </c>
      <c r="L30" s="50">
        <v>5</v>
      </c>
      <c r="M30" s="53"/>
      <c r="N30" s="50">
        <v>5</v>
      </c>
      <c r="O30" s="53"/>
      <c r="P30" s="39"/>
      <c r="Q30" s="31">
        <f t="shared" si="0"/>
        <v>25.9</v>
      </c>
      <c r="R30" s="37" t="str">
        <f t="shared" si="1"/>
        <v>U</v>
      </c>
    </row>
    <row r="31" spans="1:18" ht="18.75" customHeight="1" x14ac:dyDescent="0.5">
      <c r="A31" s="29">
        <v>23</v>
      </c>
      <c r="B31" s="31" t="s">
        <v>304</v>
      </c>
      <c r="C31" s="30" t="s">
        <v>322</v>
      </c>
      <c r="D31" s="30" t="s">
        <v>370</v>
      </c>
      <c r="E31" s="30" t="s">
        <v>371</v>
      </c>
      <c r="F31" s="30" t="s">
        <v>343</v>
      </c>
      <c r="G31" s="39"/>
      <c r="H31" s="53"/>
      <c r="I31" s="50">
        <v>4.75</v>
      </c>
      <c r="J31" s="50">
        <v>4</v>
      </c>
      <c r="K31" s="50">
        <v>5</v>
      </c>
      <c r="L31" s="50">
        <v>5</v>
      </c>
      <c r="M31" s="53"/>
      <c r="N31" s="50">
        <v>5</v>
      </c>
      <c r="O31" s="53"/>
      <c r="P31" s="39"/>
      <c r="Q31" s="31">
        <f t="shared" si="0"/>
        <v>23.75</v>
      </c>
      <c r="R31" s="37" t="str">
        <f t="shared" si="1"/>
        <v>U</v>
      </c>
    </row>
    <row r="32" spans="1:18" ht="18.75" customHeight="1" x14ac:dyDescent="0.5">
      <c r="A32" s="29">
        <v>24</v>
      </c>
      <c r="B32" s="31" t="s">
        <v>305</v>
      </c>
      <c r="C32" s="30" t="s">
        <v>322</v>
      </c>
      <c r="D32" s="30" t="s">
        <v>372</v>
      </c>
      <c r="E32" s="30" t="s">
        <v>373</v>
      </c>
      <c r="F32" s="30" t="s">
        <v>343</v>
      </c>
      <c r="G32" s="39"/>
      <c r="H32" s="53"/>
      <c r="I32" s="50">
        <v>5</v>
      </c>
      <c r="J32" s="50">
        <v>5</v>
      </c>
      <c r="K32" s="50">
        <v>6</v>
      </c>
      <c r="L32" s="50">
        <v>5</v>
      </c>
      <c r="M32" s="53"/>
      <c r="N32" s="50">
        <v>5</v>
      </c>
      <c r="O32" s="53"/>
      <c r="P32" s="39"/>
      <c r="Q32" s="31">
        <f t="shared" si="0"/>
        <v>26</v>
      </c>
      <c r="R32" s="37" t="str">
        <f t="shared" si="1"/>
        <v>U</v>
      </c>
    </row>
    <row r="33" spans="1:18" ht="18.75" customHeight="1" x14ac:dyDescent="0.5">
      <c r="A33" s="29">
        <v>25</v>
      </c>
      <c r="B33" s="31" t="s">
        <v>306</v>
      </c>
      <c r="C33" s="30" t="s">
        <v>326</v>
      </c>
      <c r="D33" s="30" t="s">
        <v>374</v>
      </c>
      <c r="E33" s="30" t="s">
        <v>375</v>
      </c>
      <c r="F33" s="30" t="s">
        <v>376</v>
      </c>
      <c r="G33" s="39"/>
      <c r="H33" s="53"/>
      <c r="I33" s="50">
        <v>4.9000000000000004</v>
      </c>
      <c r="J33" s="50">
        <v>4.7</v>
      </c>
      <c r="K33" s="50">
        <v>4</v>
      </c>
      <c r="L33" s="50">
        <v>5</v>
      </c>
      <c r="M33" s="53"/>
      <c r="N33" s="50">
        <v>5</v>
      </c>
      <c r="O33" s="50">
        <v>9.75</v>
      </c>
      <c r="P33" s="39"/>
      <c r="Q33" s="31">
        <f t="shared" si="0"/>
        <v>33.35</v>
      </c>
      <c r="R33" s="37" t="str">
        <f t="shared" si="1"/>
        <v>U</v>
      </c>
    </row>
    <row r="34" spans="1:18" s="49" customFormat="1" ht="18.75" customHeight="1" x14ac:dyDescent="0.5">
      <c r="A34" s="51">
        <v>26</v>
      </c>
      <c r="B34" s="47" t="s">
        <v>307</v>
      </c>
      <c r="C34" s="52" t="s">
        <v>326</v>
      </c>
      <c r="D34" s="52" t="s">
        <v>377</v>
      </c>
      <c r="E34" s="52" t="s">
        <v>378</v>
      </c>
      <c r="F34" s="52" t="s">
        <v>376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7">
        <f t="shared" si="0"/>
        <v>0</v>
      </c>
      <c r="R34" s="48" t="str">
        <f t="shared" si="1"/>
        <v>U</v>
      </c>
    </row>
    <row r="35" spans="1:18" ht="18.75" customHeight="1" x14ac:dyDescent="0.5">
      <c r="A35" s="29">
        <v>27</v>
      </c>
      <c r="B35" s="31" t="s">
        <v>308</v>
      </c>
      <c r="C35" s="30" t="s">
        <v>326</v>
      </c>
      <c r="D35" s="30" t="s">
        <v>379</v>
      </c>
      <c r="E35" s="30" t="s">
        <v>380</v>
      </c>
      <c r="F35" s="30" t="s">
        <v>376</v>
      </c>
      <c r="G35" s="39"/>
      <c r="H35" s="53"/>
      <c r="I35" s="50">
        <v>4.9000000000000004</v>
      </c>
      <c r="J35" s="50">
        <v>4</v>
      </c>
      <c r="K35" s="50">
        <v>4</v>
      </c>
      <c r="L35" s="50">
        <v>5</v>
      </c>
      <c r="M35" s="53"/>
      <c r="N35" s="50">
        <v>5</v>
      </c>
      <c r="O35" s="53"/>
      <c r="P35" s="39"/>
      <c r="Q35" s="31">
        <f t="shared" si="0"/>
        <v>22.9</v>
      </c>
      <c r="R35" s="37" t="str">
        <f t="shared" si="1"/>
        <v>U</v>
      </c>
    </row>
    <row r="36" spans="1:18" ht="18.75" customHeight="1" x14ac:dyDescent="0.5">
      <c r="A36" s="29">
        <v>28</v>
      </c>
      <c r="B36" s="31" t="s">
        <v>309</v>
      </c>
      <c r="C36" s="30" t="s">
        <v>326</v>
      </c>
      <c r="D36" s="30" t="s">
        <v>381</v>
      </c>
      <c r="E36" s="30" t="s">
        <v>382</v>
      </c>
      <c r="F36" s="30" t="s">
        <v>376</v>
      </c>
      <c r="G36" s="39"/>
      <c r="H36" s="53"/>
      <c r="I36" s="50">
        <v>4.9000000000000004</v>
      </c>
      <c r="J36" s="50">
        <v>4</v>
      </c>
      <c r="K36" s="50">
        <v>5</v>
      </c>
      <c r="L36" s="50">
        <v>5</v>
      </c>
      <c r="M36" s="53"/>
      <c r="N36" s="50">
        <v>5</v>
      </c>
      <c r="O36" s="53"/>
      <c r="P36" s="39"/>
      <c r="Q36" s="31">
        <f t="shared" si="0"/>
        <v>23.9</v>
      </c>
      <c r="R36" s="37" t="str">
        <f t="shared" si="1"/>
        <v>U</v>
      </c>
    </row>
    <row r="37" spans="1:18" s="49" customFormat="1" ht="18.75" customHeight="1" x14ac:dyDescent="0.5">
      <c r="A37" s="51">
        <v>29</v>
      </c>
      <c r="B37" s="47" t="s">
        <v>310</v>
      </c>
      <c r="C37" s="52" t="s">
        <v>322</v>
      </c>
      <c r="D37" s="52" t="s">
        <v>383</v>
      </c>
      <c r="E37" s="52" t="s">
        <v>384</v>
      </c>
      <c r="F37" s="52" t="s">
        <v>385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7">
        <f t="shared" si="0"/>
        <v>0</v>
      </c>
      <c r="R37" s="48" t="str">
        <f t="shared" si="1"/>
        <v>U</v>
      </c>
    </row>
    <row r="38" spans="1:18" ht="18.75" customHeight="1" x14ac:dyDescent="0.5">
      <c r="A38" s="29">
        <v>30</v>
      </c>
      <c r="B38" s="31" t="s">
        <v>311</v>
      </c>
      <c r="C38" s="30" t="s">
        <v>322</v>
      </c>
      <c r="D38" s="30" t="s">
        <v>372</v>
      </c>
      <c r="E38" s="30" t="s">
        <v>386</v>
      </c>
      <c r="F38" s="30" t="s">
        <v>385</v>
      </c>
      <c r="G38" s="39"/>
      <c r="H38" s="53"/>
      <c r="I38" s="50">
        <v>4.5</v>
      </c>
      <c r="J38" s="53"/>
      <c r="K38" s="50">
        <v>4</v>
      </c>
      <c r="L38" s="50">
        <v>5</v>
      </c>
      <c r="M38" s="53"/>
      <c r="N38" s="50">
        <v>5</v>
      </c>
      <c r="O38" s="53"/>
      <c r="P38" s="39"/>
      <c r="Q38" s="31">
        <f t="shared" si="0"/>
        <v>18.5</v>
      </c>
      <c r="R38" s="37" t="str">
        <f t="shared" si="1"/>
        <v>U</v>
      </c>
    </row>
    <row r="39" spans="1:18" s="49" customFormat="1" ht="18.75" customHeight="1" x14ac:dyDescent="0.5">
      <c r="A39" s="51">
        <v>31</v>
      </c>
      <c r="B39" s="47" t="s">
        <v>312</v>
      </c>
      <c r="C39" s="52" t="s">
        <v>322</v>
      </c>
      <c r="D39" s="52" t="s">
        <v>387</v>
      </c>
      <c r="E39" s="52" t="s">
        <v>388</v>
      </c>
      <c r="F39" s="52" t="s">
        <v>385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7">
        <f t="shared" si="0"/>
        <v>0</v>
      </c>
      <c r="R39" s="48" t="str">
        <f t="shared" si="1"/>
        <v>U</v>
      </c>
    </row>
    <row r="40" spans="1:18" ht="18.75" customHeight="1" x14ac:dyDescent="0.5">
      <c r="A40" s="29">
        <v>32</v>
      </c>
      <c r="B40" s="31" t="s">
        <v>313</v>
      </c>
      <c r="C40" s="30" t="s">
        <v>322</v>
      </c>
      <c r="D40" s="30" t="s">
        <v>389</v>
      </c>
      <c r="E40" s="30" t="s">
        <v>390</v>
      </c>
      <c r="F40" s="30" t="s">
        <v>385</v>
      </c>
      <c r="G40" s="39"/>
      <c r="H40" s="53"/>
      <c r="I40" s="50">
        <v>4.5</v>
      </c>
      <c r="J40" s="53"/>
      <c r="K40" s="50">
        <v>6</v>
      </c>
      <c r="L40" s="50">
        <v>5</v>
      </c>
      <c r="M40" s="53"/>
      <c r="N40" s="53"/>
      <c r="O40" s="53"/>
      <c r="P40" s="39"/>
      <c r="Q40" s="31">
        <f t="shared" si="0"/>
        <v>15.5</v>
      </c>
      <c r="R40" s="37" t="str">
        <f t="shared" si="1"/>
        <v>U</v>
      </c>
    </row>
    <row r="41" spans="1:18" ht="18.75" customHeight="1" x14ac:dyDescent="0.5">
      <c r="A41" s="29">
        <v>33</v>
      </c>
      <c r="B41" s="31" t="s">
        <v>314</v>
      </c>
      <c r="C41" s="30" t="s">
        <v>322</v>
      </c>
      <c r="D41" s="30" t="s">
        <v>391</v>
      </c>
      <c r="E41" s="30" t="s">
        <v>392</v>
      </c>
      <c r="F41" s="30" t="s">
        <v>385</v>
      </c>
      <c r="G41" s="39"/>
      <c r="H41" s="53"/>
      <c r="I41" s="50">
        <v>4.5</v>
      </c>
      <c r="J41" s="53"/>
      <c r="K41" s="50">
        <v>6</v>
      </c>
      <c r="L41" s="50">
        <v>5</v>
      </c>
      <c r="M41" s="53"/>
      <c r="N41" s="53"/>
      <c r="O41" s="53"/>
      <c r="P41" s="39"/>
      <c r="Q41" s="31">
        <f t="shared" si="0"/>
        <v>15.5</v>
      </c>
      <c r="R41" s="37" t="str">
        <f t="shared" si="1"/>
        <v>U</v>
      </c>
    </row>
    <row r="42" spans="1:18" ht="18.75" customHeight="1" x14ac:dyDescent="0.5">
      <c r="A42" s="29">
        <v>34</v>
      </c>
      <c r="B42" s="31" t="s">
        <v>315</v>
      </c>
      <c r="C42" s="30" t="s">
        <v>326</v>
      </c>
      <c r="D42" s="30" t="s">
        <v>393</v>
      </c>
      <c r="E42" s="30" t="s">
        <v>394</v>
      </c>
      <c r="F42" s="30" t="s">
        <v>395</v>
      </c>
      <c r="G42" s="39"/>
      <c r="H42" s="53"/>
      <c r="I42" s="53"/>
      <c r="J42" s="50">
        <v>4.4800000000000004</v>
      </c>
      <c r="K42" s="50">
        <v>4</v>
      </c>
      <c r="L42" s="50">
        <v>5</v>
      </c>
      <c r="M42" s="53"/>
      <c r="N42" s="50">
        <v>5</v>
      </c>
      <c r="O42" s="53"/>
      <c r="P42" s="39"/>
      <c r="Q42" s="31">
        <f t="shared" si="0"/>
        <v>18.48</v>
      </c>
      <c r="R42" s="37" t="str">
        <f t="shared" si="1"/>
        <v>U</v>
      </c>
    </row>
    <row r="43" spans="1:18" s="49" customFormat="1" ht="18.75" customHeight="1" x14ac:dyDescent="0.5">
      <c r="A43" s="51">
        <v>35</v>
      </c>
      <c r="B43" s="47" t="s">
        <v>316</v>
      </c>
      <c r="C43" s="52" t="s">
        <v>326</v>
      </c>
      <c r="D43" s="52" t="s">
        <v>396</v>
      </c>
      <c r="E43" s="52" t="s">
        <v>397</v>
      </c>
      <c r="F43" s="52" t="s">
        <v>395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7">
        <f t="shared" si="0"/>
        <v>0</v>
      </c>
      <c r="R43" s="48" t="str">
        <f t="shared" si="1"/>
        <v>U</v>
      </c>
    </row>
    <row r="44" spans="1:18" s="49" customFormat="1" ht="18.75" customHeight="1" x14ac:dyDescent="0.5">
      <c r="A44" s="51">
        <v>36</v>
      </c>
      <c r="B44" s="47" t="s">
        <v>317</v>
      </c>
      <c r="C44" s="52" t="s">
        <v>322</v>
      </c>
      <c r="D44" s="52" t="s">
        <v>398</v>
      </c>
      <c r="E44" s="52" t="s">
        <v>399</v>
      </c>
      <c r="F44" s="52" t="s">
        <v>400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7">
        <f t="shared" si="0"/>
        <v>0</v>
      </c>
      <c r="R44" s="48" t="str">
        <f t="shared" si="1"/>
        <v>U</v>
      </c>
    </row>
    <row r="45" spans="1:18" s="49" customFormat="1" ht="18.75" customHeight="1" x14ac:dyDescent="0.5">
      <c r="A45" s="51">
        <v>37</v>
      </c>
      <c r="B45" s="47" t="s">
        <v>318</v>
      </c>
      <c r="C45" s="52" t="s">
        <v>322</v>
      </c>
      <c r="D45" s="52" t="s">
        <v>401</v>
      </c>
      <c r="E45" s="52" t="s">
        <v>402</v>
      </c>
      <c r="F45" s="52" t="s">
        <v>400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7">
        <f t="shared" si="0"/>
        <v>0</v>
      </c>
      <c r="R45" s="48" t="str">
        <f t="shared" si="1"/>
        <v>U</v>
      </c>
    </row>
    <row r="46" spans="1:18" s="49" customFormat="1" ht="18.75" customHeight="1" x14ac:dyDescent="0.5">
      <c r="A46" s="51">
        <v>38</v>
      </c>
      <c r="B46" s="47" t="s">
        <v>319</v>
      </c>
      <c r="C46" s="52" t="s">
        <v>326</v>
      </c>
      <c r="D46" s="52" t="s">
        <v>403</v>
      </c>
      <c r="E46" s="52" t="s">
        <v>404</v>
      </c>
      <c r="F46" s="52" t="s">
        <v>400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7">
        <f t="shared" si="0"/>
        <v>0</v>
      </c>
      <c r="R46" s="48" t="str">
        <f t="shared" si="1"/>
        <v>U</v>
      </c>
    </row>
    <row r="47" spans="1:18" s="49" customFormat="1" ht="18.75" customHeight="1" x14ac:dyDescent="0.5">
      <c r="A47" s="51">
        <v>39</v>
      </c>
      <c r="B47" s="47" t="s">
        <v>320</v>
      </c>
      <c r="C47" s="52" t="s">
        <v>322</v>
      </c>
      <c r="D47" s="52" t="s">
        <v>405</v>
      </c>
      <c r="E47" s="52" t="s">
        <v>406</v>
      </c>
      <c r="F47" s="52" t="s">
        <v>400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7">
        <f t="shared" si="0"/>
        <v>0</v>
      </c>
      <c r="R47" s="48" t="str">
        <f t="shared" si="1"/>
        <v>U</v>
      </c>
    </row>
  </sheetData>
  <mergeCells count="14">
    <mergeCell ref="Q7:Q8"/>
    <mergeCell ref="R7:R8"/>
    <mergeCell ref="F7:F8"/>
    <mergeCell ref="C7:E8"/>
    <mergeCell ref="A6:F6"/>
    <mergeCell ref="H7:J7"/>
    <mergeCell ref="K7:L7"/>
    <mergeCell ref="M7:N7"/>
    <mergeCell ref="P7:P8"/>
    <mergeCell ref="A5:J5"/>
    <mergeCell ref="A7:A8"/>
    <mergeCell ref="B7:B8"/>
    <mergeCell ref="G7:G8"/>
    <mergeCell ref="O7:O8"/>
  </mergeCells>
  <pageMargins left="0.31496062992125984" right="0.19685039370078741" top="0.62992125984251968" bottom="0.62992125984251968" header="0.31496062992125984" footer="0.27559055118110237"/>
  <pageSetup paperSize="9" scale="5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D1" zoomScale="80" zoomScaleNormal="80" workbookViewId="0">
      <selection activeCell="P30" sqref="P30"/>
    </sheetView>
  </sheetViews>
  <sheetFormatPr defaultRowHeight="14.25" x14ac:dyDescent="0.2"/>
  <cols>
    <col min="1" max="1" width="3.875" style="11" bestFit="1" customWidth="1"/>
    <col min="2" max="2" width="9.875" style="4" customWidth="1"/>
    <col min="3" max="3" width="5.75" style="4" bestFit="1" customWidth="1"/>
    <col min="4" max="4" width="10.375" customWidth="1"/>
    <col min="5" max="5" width="11.75" customWidth="1"/>
    <col min="6" max="6" width="5.5" bestFit="1" customWidth="1"/>
    <col min="8" max="8" width="10.625" bestFit="1" customWidth="1"/>
    <col min="9" max="9" width="16.375" bestFit="1" customWidth="1"/>
    <col min="10" max="10" width="12.125" bestFit="1" customWidth="1"/>
    <col min="11" max="11" width="10" bestFit="1" customWidth="1"/>
    <col min="12" max="12" width="9.375" bestFit="1" customWidth="1"/>
    <col min="13" max="13" width="10" bestFit="1" customWidth="1"/>
    <col min="14" max="14" width="9.375" bestFit="1" customWidth="1"/>
    <col min="15" max="15" width="10.625" customWidth="1"/>
    <col min="16" max="16" width="10" customWidth="1"/>
    <col min="18" max="18" width="4.75" customWidth="1"/>
  </cols>
  <sheetData>
    <row r="1" spans="1:18" ht="24" x14ac:dyDescent="0.5">
      <c r="B1" s="3"/>
      <c r="C1" s="3"/>
      <c r="D1" s="24"/>
      <c r="E1" s="24"/>
      <c r="F1" s="24"/>
      <c r="G1" s="24"/>
      <c r="H1" s="24"/>
      <c r="I1" s="12" t="s">
        <v>108</v>
      </c>
      <c r="J1" s="12"/>
    </row>
    <row r="2" spans="1:18" ht="14.25" customHeight="1" x14ac:dyDescent="0.2">
      <c r="B2" s="7"/>
      <c r="C2" s="7"/>
      <c r="D2" s="7"/>
      <c r="E2" s="7"/>
      <c r="F2" s="7"/>
      <c r="M2" s="19" t="s">
        <v>111</v>
      </c>
      <c r="N2" s="18"/>
      <c r="O2" s="17"/>
      <c r="P2" s="17"/>
    </row>
    <row r="3" spans="1:18" ht="14.25" customHeight="1" x14ac:dyDescent="0.2">
      <c r="B3" s="8"/>
      <c r="C3" s="8"/>
      <c r="M3" s="19" t="s">
        <v>112</v>
      </c>
      <c r="N3" s="18"/>
      <c r="O3" s="17"/>
      <c r="P3" s="17"/>
    </row>
    <row r="4" spans="1:18" ht="14.25" customHeight="1" x14ac:dyDescent="0.2">
      <c r="B4" s="8"/>
      <c r="C4" s="8"/>
      <c r="N4" s="17"/>
      <c r="O4" s="17"/>
      <c r="P4" s="17"/>
    </row>
    <row r="5" spans="1:18" ht="18.75" customHeight="1" x14ac:dyDescent="0.2">
      <c r="A5" s="84" t="s">
        <v>528</v>
      </c>
      <c r="B5" s="84"/>
      <c r="C5" s="84"/>
      <c r="D5" s="84"/>
      <c r="E5" s="84"/>
      <c r="F5" s="84"/>
      <c r="G5" s="84"/>
      <c r="H5" s="84"/>
      <c r="I5" s="84"/>
      <c r="J5" s="84"/>
      <c r="K5" s="14" t="s">
        <v>2</v>
      </c>
      <c r="N5" s="17"/>
      <c r="O5" s="17"/>
      <c r="P5" s="17"/>
    </row>
    <row r="6" spans="1:18" ht="18.75" customHeight="1" x14ac:dyDescent="0.2">
      <c r="A6" s="95" t="s">
        <v>529</v>
      </c>
      <c r="B6" s="95"/>
      <c r="C6" s="95"/>
      <c r="D6" s="95"/>
      <c r="E6" s="95"/>
      <c r="F6" s="95"/>
      <c r="G6" s="1"/>
      <c r="H6" s="1"/>
      <c r="I6" s="1"/>
      <c r="J6" s="1"/>
      <c r="K6" s="1"/>
      <c r="L6" s="1"/>
    </row>
    <row r="7" spans="1:18" ht="18.75" customHeight="1" x14ac:dyDescent="0.2">
      <c r="A7" s="67" t="s">
        <v>4</v>
      </c>
      <c r="B7" s="67" t="s">
        <v>5</v>
      </c>
      <c r="C7" s="73" t="s">
        <v>6</v>
      </c>
      <c r="D7" s="93"/>
      <c r="E7" s="74"/>
      <c r="F7" s="91" t="s">
        <v>321</v>
      </c>
      <c r="G7" s="62" t="s">
        <v>7</v>
      </c>
      <c r="H7" s="88" t="s">
        <v>8</v>
      </c>
      <c r="I7" s="89"/>
      <c r="J7" s="90"/>
      <c r="K7" s="88" t="s">
        <v>9</v>
      </c>
      <c r="L7" s="90"/>
      <c r="M7" s="88" t="s">
        <v>10</v>
      </c>
      <c r="N7" s="90"/>
      <c r="O7" s="71" t="s">
        <v>532</v>
      </c>
      <c r="P7" s="71" t="s">
        <v>107</v>
      </c>
      <c r="Q7" s="77" t="s">
        <v>530</v>
      </c>
      <c r="R7" s="78" t="s">
        <v>531</v>
      </c>
    </row>
    <row r="8" spans="1:18" ht="18.75" x14ac:dyDescent="0.2">
      <c r="A8" s="68"/>
      <c r="B8" s="68"/>
      <c r="C8" s="75"/>
      <c r="D8" s="94"/>
      <c r="E8" s="76"/>
      <c r="F8" s="92"/>
      <c r="G8" s="87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14</v>
      </c>
      <c r="N8" s="9" t="s">
        <v>15</v>
      </c>
      <c r="O8" s="72"/>
      <c r="P8" s="72"/>
      <c r="Q8" s="77"/>
      <c r="R8" s="78"/>
    </row>
    <row r="9" spans="1:18" ht="18.75" customHeight="1" x14ac:dyDescent="0.5">
      <c r="A9" s="29">
        <v>1</v>
      </c>
      <c r="B9" s="30" t="s">
        <v>409</v>
      </c>
      <c r="C9" s="30" t="s">
        <v>326</v>
      </c>
      <c r="D9" s="30" t="s">
        <v>410</v>
      </c>
      <c r="E9" s="30" t="s">
        <v>411</v>
      </c>
      <c r="F9" s="30" t="s">
        <v>412</v>
      </c>
      <c r="G9" s="39"/>
      <c r="H9" s="53"/>
      <c r="I9" s="53"/>
      <c r="J9" s="53"/>
      <c r="K9" s="50">
        <v>3</v>
      </c>
      <c r="L9" s="50">
        <v>5</v>
      </c>
      <c r="M9" s="53"/>
      <c r="N9" s="50">
        <v>5</v>
      </c>
      <c r="O9" s="53"/>
      <c r="P9" s="39"/>
      <c r="Q9" s="31">
        <f>SUM(G9:P9)</f>
        <v>13</v>
      </c>
      <c r="R9" s="37" t="str">
        <f>IF(Q9&lt;60,"U",IF(Q9&lt;=100,"S"))</f>
        <v>U</v>
      </c>
    </row>
    <row r="10" spans="1:18" ht="18.75" customHeight="1" x14ac:dyDescent="0.5">
      <c r="A10" s="29">
        <v>2</v>
      </c>
      <c r="B10" s="30" t="s">
        <v>413</v>
      </c>
      <c r="C10" s="30" t="s">
        <v>326</v>
      </c>
      <c r="D10" s="30" t="s">
        <v>414</v>
      </c>
      <c r="E10" s="30" t="s">
        <v>415</v>
      </c>
      <c r="F10" s="30" t="s">
        <v>412</v>
      </c>
      <c r="G10" s="39"/>
      <c r="H10" s="53"/>
      <c r="I10" s="50">
        <v>4.8499999999999996</v>
      </c>
      <c r="J10" s="53"/>
      <c r="K10" s="50">
        <v>6</v>
      </c>
      <c r="L10" s="50">
        <v>5</v>
      </c>
      <c r="M10" s="53"/>
      <c r="N10" s="50">
        <v>5</v>
      </c>
      <c r="O10" s="53"/>
      <c r="P10" s="39"/>
      <c r="Q10" s="31">
        <f t="shared" ref="Q10:Q47" si="0">SUM(G10:P10)</f>
        <v>20.85</v>
      </c>
      <c r="R10" s="37" t="str">
        <f t="shared" ref="R10:R47" si="1">IF(Q10&lt;60,"U",IF(Q10&lt;=100,"S"))</f>
        <v>U</v>
      </c>
    </row>
    <row r="11" spans="1:18" ht="18.75" customHeight="1" x14ac:dyDescent="0.5">
      <c r="A11" s="29">
        <v>3</v>
      </c>
      <c r="B11" s="30" t="s">
        <v>416</v>
      </c>
      <c r="C11" s="30" t="s">
        <v>322</v>
      </c>
      <c r="D11" s="30" t="s">
        <v>417</v>
      </c>
      <c r="E11" s="30" t="s">
        <v>418</v>
      </c>
      <c r="F11" s="30" t="s">
        <v>412</v>
      </c>
      <c r="G11" s="39"/>
      <c r="H11" s="53"/>
      <c r="I11" s="53"/>
      <c r="J11" s="53"/>
      <c r="K11" s="50">
        <v>7</v>
      </c>
      <c r="L11" s="50">
        <v>5</v>
      </c>
      <c r="M11" s="53"/>
      <c r="N11" s="50">
        <v>5</v>
      </c>
      <c r="O11" s="53"/>
      <c r="P11" s="39"/>
      <c r="Q11" s="31">
        <f t="shared" si="0"/>
        <v>17</v>
      </c>
      <c r="R11" s="37" t="str">
        <f t="shared" si="1"/>
        <v>U</v>
      </c>
    </row>
    <row r="12" spans="1:18" ht="18.75" customHeight="1" x14ac:dyDescent="0.5">
      <c r="A12" s="29">
        <v>4</v>
      </c>
      <c r="B12" s="30" t="s">
        <v>419</v>
      </c>
      <c r="C12" s="30" t="s">
        <v>322</v>
      </c>
      <c r="D12" s="30" t="s">
        <v>420</v>
      </c>
      <c r="E12" s="30" t="s">
        <v>421</v>
      </c>
      <c r="F12" s="30" t="s">
        <v>412</v>
      </c>
      <c r="G12" s="39"/>
      <c r="H12" s="53"/>
      <c r="I12" s="50">
        <v>5</v>
      </c>
      <c r="J12" s="50">
        <v>4.5</v>
      </c>
      <c r="K12" s="50">
        <v>4</v>
      </c>
      <c r="L12" s="50">
        <v>4.8499999999999996</v>
      </c>
      <c r="M12" s="53"/>
      <c r="N12" s="50">
        <v>5</v>
      </c>
      <c r="O12" s="53"/>
      <c r="P12" s="39"/>
      <c r="Q12" s="31">
        <f t="shared" si="0"/>
        <v>23.35</v>
      </c>
      <c r="R12" s="37" t="str">
        <f t="shared" si="1"/>
        <v>U</v>
      </c>
    </row>
    <row r="13" spans="1:18" ht="18.75" customHeight="1" x14ac:dyDescent="0.5">
      <c r="A13" s="29">
        <v>5</v>
      </c>
      <c r="B13" s="30" t="s">
        <v>422</v>
      </c>
      <c r="C13" s="30" t="s">
        <v>322</v>
      </c>
      <c r="D13" s="30" t="s">
        <v>423</v>
      </c>
      <c r="E13" s="30" t="s">
        <v>424</v>
      </c>
      <c r="F13" s="30" t="s">
        <v>412</v>
      </c>
      <c r="G13" s="39"/>
      <c r="H13" s="53"/>
      <c r="I13" s="50">
        <v>5</v>
      </c>
      <c r="J13" s="50">
        <v>4.7</v>
      </c>
      <c r="K13" s="50">
        <v>5</v>
      </c>
      <c r="L13" s="50">
        <v>4.8499999999999996</v>
      </c>
      <c r="M13" s="53"/>
      <c r="N13" s="50">
        <v>5</v>
      </c>
      <c r="O13" s="50">
        <v>8</v>
      </c>
      <c r="P13" s="39"/>
      <c r="Q13" s="31">
        <f t="shared" si="0"/>
        <v>32.549999999999997</v>
      </c>
      <c r="R13" s="37" t="str">
        <f t="shared" si="1"/>
        <v>U</v>
      </c>
    </row>
    <row r="14" spans="1:18" ht="18.75" customHeight="1" x14ac:dyDescent="0.5">
      <c r="A14" s="29">
        <v>6</v>
      </c>
      <c r="B14" s="30" t="s">
        <v>425</v>
      </c>
      <c r="C14" s="30" t="s">
        <v>326</v>
      </c>
      <c r="D14" s="30" t="s">
        <v>426</v>
      </c>
      <c r="E14" s="30" t="s">
        <v>427</v>
      </c>
      <c r="F14" s="30" t="s">
        <v>412</v>
      </c>
      <c r="G14" s="39"/>
      <c r="H14" s="53"/>
      <c r="I14" s="53"/>
      <c r="J14" s="53"/>
      <c r="K14" s="50">
        <v>6</v>
      </c>
      <c r="L14" s="50">
        <v>5</v>
      </c>
      <c r="M14" s="53"/>
      <c r="N14" s="50">
        <v>5</v>
      </c>
      <c r="O14" s="53"/>
      <c r="P14" s="39"/>
      <c r="Q14" s="31">
        <f t="shared" si="0"/>
        <v>16</v>
      </c>
      <c r="R14" s="37" t="str">
        <f t="shared" si="1"/>
        <v>U</v>
      </c>
    </row>
    <row r="15" spans="1:18" ht="18.75" customHeight="1" x14ac:dyDescent="0.5">
      <c r="A15" s="29">
        <v>7</v>
      </c>
      <c r="B15" s="30" t="s">
        <v>428</v>
      </c>
      <c r="C15" s="30" t="s">
        <v>326</v>
      </c>
      <c r="D15" s="30" t="s">
        <v>429</v>
      </c>
      <c r="E15" s="30" t="s">
        <v>430</v>
      </c>
      <c r="F15" s="30" t="s">
        <v>412</v>
      </c>
      <c r="G15" s="39"/>
      <c r="H15" s="53"/>
      <c r="I15" s="50">
        <v>5</v>
      </c>
      <c r="J15" s="53"/>
      <c r="K15" s="50">
        <v>5</v>
      </c>
      <c r="L15" s="53"/>
      <c r="M15" s="53"/>
      <c r="N15" s="50">
        <v>5</v>
      </c>
      <c r="O15" s="53"/>
      <c r="P15" s="39"/>
      <c r="Q15" s="31">
        <f t="shared" si="0"/>
        <v>15</v>
      </c>
      <c r="R15" s="37" t="str">
        <f t="shared" si="1"/>
        <v>U</v>
      </c>
    </row>
    <row r="16" spans="1:18" ht="18.75" customHeight="1" x14ac:dyDescent="0.5">
      <c r="A16" s="29">
        <v>8</v>
      </c>
      <c r="B16" s="30" t="s">
        <v>431</v>
      </c>
      <c r="C16" s="30" t="s">
        <v>322</v>
      </c>
      <c r="D16" s="30" t="s">
        <v>432</v>
      </c>
      <c r="E16" s="30" t="s">
        <v>433</v>
      </c>
      <c r="F16" s="30" t="s">
        <v>412</v>
      </c>
      <c r="G16" s="39"/>
      <c r="H16" s="53"/>
      <c r="I16" s="53"/>
      <c r="J16" s="53"/>
      <c r="K16" s="50">
        <v>4</v>
      </c>
      <c r="L16" s="50">
        <v>4.8499999999999996</v>
      </c>
      <c r="M16" s="53"/>
      <c r="N16" s="53"/>
      <c r="O16" s="53"/>
      <c r="P16" s="39"/>
      <c r="Q16" s="31">
        <f t="shared" si="0"/>
        <v>8.85</v>
      </c>
      <c r="R16" s="37" t="str">
        <f t="shared" si="1"/>
        <v>U</v>
      </c>
    </row>
    <row r="17" spans="1:18" ht="18.75" customHeight="1" x14ac:dyDescent="0.5">
      <c r="A17" s="29">
        <v>9</v>
      </c>
      <c r="B17" s="30" t="s">
        <v>434</v>
      </c>
      <c r="C17" s="30" t="s">
        <v>326</v>
      </c>
      <c r="D17" s="30" t="s">
        <v>435</v>
      </c>
      <c r="E17" s="30" t="s">
        <v>436</v>
      </c>
      <c r="F17" s="30" t="s">
        <v>412</v>
      </c>
      <c r="G17" s="39"/>
      <c r="H17" s="53"/>
      <c r="I17" s="50">
        <v>5</v>
      </c>
      <c r="J17" s="50">
        <v>4.7</v>
      </c>
      <c r="K17" s="50">
        <v>6</v>
      </c>
      <c r="L17" s="50">
        <v>5</v>
      </c>
      <c r="M17" s="53"/>
      <c r="N17" s="50">
        <v>5</v>
      </c>
      <c r="O17" s="50">
        <v>7.5</v>
      </c>
      <c r="P17" s="39"/>
      <c r="Q17" s="31">
        <f t="shared" si="0"/>
        <v>33.200000000000003</v>
      </c>
      <c r="R17" s="37" t="str">
        <f t="shared" si="1"/>
        <v>U</v>
      </c>
    </row>
    <row r="18" spans="1:18" ht="18.75" customHeight="1" x14ac:dyDescent="0.5">
      <c r="A18" s="29">
        <v>10</v>
      </c>
      <c r="B18" s="30" t="s">
        <v>437</v>
      </c>
      <c r="C18" s="30" t="s">
        <v>326</v>
      </c>
      <c r="D18" s="30" t="s">
        <v>438</v>
      </c>
      <c r="E18" s="30" t="s">
        <v>439</v>
      </c>
      <c r="F18" s="30" t="s">
        <v>412</v>
      </c>
      <c r="G18" s="39"/>
      <c r="H18" s="53"/>
      <c r="I18" s="53"/>
      <c r="J18" s="53"/>
      <c r="K18" s="50">
        <v>4</v>
      </c>
      <c r="L18" s="50">
        <v>4.9000000000000004</v>
      </c>
      <c r="M18" s="53"/>
      <c r="N18" s="50">
        <v>5</v>
      </c>
      <c r="O18" s="53"/>
      <c r="P18" s="39"/>
      <c r="Q18" s="31">
        <f t="shared" si="0"/>
        <v>13.9</v>
      </c>
      <c r="R18" s="37" t="str">
        <f t="shared" si="1"/>
        <v>U</v>
      </c>
    </row>
    <row r="19" spans="1:18" ht="18.75" customHeight="1" x14ac:dyDescent="0.5">
      <c r="A19" s="29">
        <v>11</v>
      </c>
      <c r="B19" s="30" t="s">
        <v>440</v>
      </c>
      <c r="C19" s="30" t="s">
        <v>326</v>
      </c>
      <c r="D19" s="30" t="s">
        <v>441</v>
      </c>
      <c r="E19" s="30" t="s">
        <v>442</v>
      </c>
      <c r="F19" s="30" t="s">
        <v>412</v>
      </c>
      <c r="G19" s="39"/>
      <c r="H19" s="53"/>
      <c r="I19" s="50">
        <v>5</v>
      </c>
      <c r="J19" s="53"/>
      <c r="K19" s="50">
        <v>6</v>
      </c>
      <c r="L19" s="53"/>
      <c r="M19" s="53"/>
      <c r="N19" s="50">
        <v>5</v>
      </c>
      <c r="O19" s="53"/>
      <c r="P19" s="39"/>
      <c r="Q19" s="31">
        <f t="shared" si="0"/>
        <v>16</v>
      </c>
      <c r="R19" s="37" t="str">
        <f t="shared" si="1"/>
        <v>U</v>
      </c>
    </row>
    <row r="20" spans="1:18" ht="18.75" customHeight="1" x14ac:dyDescent="0.5">
      <c r="A20" s="29">
        <v>12</v>
      </c>
      <c r="B20" s="30" t="s">
        <v>443</v>
      </c>
      <c r="C20" s="30" t="s">
        <v>322</v>
      </c>
      <c r="D20" s="30" t="s">
        <v>444</v>
      </c>
      <c r="E20" s="30" t="s">
        <v>445</v>
      </c>
      <c r="F20" s="30" t="s">
        <v>412</v>
      </c>
      <c r="G20" s="39"/>
      <c r="H20" s="53"/>
      <c r="I20" s="50">
        <v>4.8499999999999996</v>
      </c>
      <c r="J20" s="50">
        <v>4.7</v>
      </c>
      <c r="K20" s="50">
        <v>6</v>
      </c>
      <c r="L20" s="50">
        <v>4.7</v>
      </c>
      <c r="M20" s="53"/>
      <c r="N20" s="50">
        <v>5</v>
      </c>
      <c r="O20" s="53"/>
      <c r="P20" s="39"/>
      <c r="Q20" s="31">
        <f t="shared" si="0"/>
        <v>25.25</v>
      </c>
      <c r="R20" s="37" t="str">
        <f t="shared" si="1"/>
        <v>U</v>
      </c>
    </row>
    <row r="21" spans="1:18" ht="18.75" customHeight="1" x14ac:dyDescent="0.5">
      <c r="A21" s="29">
        <v>13</v>
      </c>
      <c r="B21" s="30" t="s">
        <v>446</v>
      </c>
      <c r="C21" s="30" t="s">
        <v>326</v>
      </c>
      <c r="D21" s="30" t="s">
        <v>447</v>
      </c>
      <c r="E21" s="30" t="s">
        <v>448</v>
      </c>
      <c r="F21" s="30" t="s">
        <v>412</v>
      </c>
      <c r="G21" s="39"/>
      <c r="H21" s="53"/>
      <c r="I21" s="50">
        <v>5</v>
      </c>
      <c r="J21" s="53"/>
      <c r="K21" s="50">
        <v>8</v>
      </c>
      <c r="L21" s="53"/>
      <c r="M21" s="53"/>
      <c r="N21" s="50">
        <v>5</v>
      </c>
      <c r="O21" s="50">
        <v>7</v>
      </c>
      <c r="P21" s="39"/>
      <c r="Q21" s="31">
        <f t="shared" si="0"/>
        <v>25</v>
      </c>
      <c r="R21" s="37" t="str">
        <f t="shared" si="1"/>
        <v>U</v>
      </c>
    </row>
    <row r="22" spans="1:18" ht="18.75" customHeight="1" x14ac:dyDescent="0.5">
      <c r="A22" s="29">
        <v>14</v>
      </c>
      <c r="B22" s="30" t="s">
        <v>449</v>
      </c>
      <c r="C22" s="30" t="s">
        <v>326</v>
      </c>
      <c r="D22" s="30" t="s">
        <v>450</v>
      </c>
      <c r="E22" s="30" t="s">
        <v>451</v>
      </c>
      <c r="F22" s="30" t="s">
        <v>412</v>
      </c>
      <c r="G22" s="39"/>
      <c r="H22" s="53"/>
      <c r="I22" s="50">
        <v>5</v>
      </c>
      <c r="J22" s="50">
        <v>4.5</v>
      </c>
      <c r="K22" s="50">
        <v>4</v>
      </c>
      <c r="L22" s="50">
        <v>4.8</v>
      </c>
      <c r="M22" s="53"/>
      <c r="N22" s="50">
        <v>5</v>
      </c>
      <c r="O22" s="53"/>
      <c r="P22" s="39"/>
      <c r="Q22" s="31">
        <f t="shared" si="0"/>
        <v>23.3</v>
      </c>
      <c r="R22" s="37" t="str">
        <f t="shared" si="1"/>
        <v>U</v>
      </c>
    </row>
    <row r="23" spans="1:18" ht="18.75" customHeight="1" x14ac:dyDescent="0.5">
      <c r="A23" s="29">
        <v>15</v>
      </c>
      <c r="B23" s="30" t="s">
        <v>452</v>
      </c>
      <c r="C23" s="30" t="s">
        <v>326</v>
      </c>
      <c r="D23" s="30" t="s">
        <v>453</v>
      </c>
      <c r="E23" s="30" t="s">
        <v>454</v>
      </c>
      <c r="F23" s="30" t="s">
        <v>412</v>
      </c>
      <c r="G23" s="39"/>
      <c r="H23" s="53"/>
      <c r="I23" s="50">
        <v>5</v>
      </c>
      <c r="J23" s="53"/>
      <c r="K23" s="50">
        <v>7</v>
      </c>
      <c r="L23" s="50">
        <v>5</v>
      </c>
      <c r="M23" s="53"/>
      <c r="N23" s="50">
        <v>5</v>
      </c>
      <c r="O23" s="53"/>
      <c r="P23" s="39"/>
      <c r="Q23" s="31">
        <f t="shared" si="0"/>
        <v>22</v>
      </c>
      <c r="R23" s="37" t="str">
        <f t="shared" si="1"/>
        <v>U</v>
      </c>
    </row>
    <row r="24" spans="1:18" ht="18.75" customHeight="1" x14ac:dyDescent="0.5">
      <c r="A24" s="29">
        <v>16</v>
      </c>
      <c r="B24" s="30" t="s">
        <v>455</v>
      </c>
      <c r="C24" s="30" t="s">
        <v>326</v>
      </c>
      <c r="D24" s="30" t="s">
        <v>456</v>
      </c>
      <c r="E24" s="30" t="s">
        <v>457</v>
      </c>
      <c r="F24" s="30" t="s">
        <v>412</v>
      </c>
      <c r="G24" s="39"/>
      <c r="H24" s="53"/>
      <c r="I24" s="50">
        <v>4.9000000000000004</v>
      </c>
      <c r="J24" s="50">
        <v>4</v>
      </c>
      <c r="K24" s="50">
        <v>6</v>
      </c>
      <c r="L24" s="50">
        <v>4.9000000000000004</v>
      </c>
      <c r="M24" s="53"/>
      <c r="N24" s="53"/>
      <c r="O24" s="53"/>
      <c r="P24" s="39"/>
      <c r="Q24" s="31">
        <f t="shared" si="0"/>
        <v>19.8</v>
      </c>
      <c r="R24" s="37" t="str">
        <f t="shared" si="1"/>
        <v>U</v>
      </c>
    </row>
    <row r="25" spans="1:18" ht="18.75" customHeight="1" x14ac:dyDescent="0.5">
      <c r="A25" s="29">
        <v>17</v>
      </c>
      <c r="B25" s="30" t="s">
        <v>458</v>
      </c>
      <c r="C25" s="30" t="s">
        <v>322</v>
      </c>
      <c r="D25" s="30" t="s">
        <v>459</v>
      </c>
      <c r="E25" s="30" t="s">
        <v>460</v>
      </c>
      <c r="F25" s="30" t="s">
        <v>412</v>
      </c>
      <c r="G25" s="39"/>
      <c r="H25" s="53"/>
      <c r="I25" s="50">
        <v>5</v>
      </c>
      <c r="J25" s="53"/>
      <c r="K25" s="50">
        <v>6</v>
      </c>
      <c r="L25" s="50">
        <v>5</v>
      </c>
      <c r="M25" s="53"/>
      <c r="N25" s="50">
        <v>5</v>
      </c>
      <c r="O25" s="53"/>
      <c r="P25" s="39"/>
      <c r="Q25" s="31">
        <f t="shared" si="0"/>
        <v>21</v>
      </c>
      <c r="R25" s="37" t="str">
        <f t="shared" si="1"/>
        <v>U</v>
      </c>
    </row>
    <row r="26" spans="1:18" ht="18.75" customHeight="1" x14ac:dyDescent="0.5">
      <c r="A26" s="29">
        <v>18</v>
      </c>
      <c r="B26" s="30" t="s">
        <v>461</v>
      </c>
      <c r="C26" s="30" t="s">
        <v>322</v>
      </c>
      <c r="D26" s="30" t="s">
        <v>462</v>
      </c>
      <c r="E26" s="30" t="s">
        <v>463</v>
      </c>
      <c r="F26" s="30" t="s">
        <v>412</v>
      </c>
      <c r="G26" s="39"/>
      <c r="H26" s="53"/>
      <c r="I26" s="50">
        <v>5</v>
      </c>
      <c r="J26" s="50">
        <v>4.5</v>
      </c>
      <c r="K26" s="50">
        <v>5</v>
      </c>
      <c r="L26" s="50">
        <v>4.9000000000000004</v>
      </c>
      <c r="M26" s="53"/>
      <c r="N26" s="50">
        <v>5</v>
      </c>
      <c r="O26" s="53"/>
      <c r="P26" s="39"/>
      <c r="Q26" s="31">
        <f t="shared" si="0"/>
        <v>24.4</v>
      </c>
      <c r="R26" s="37" t="str">
        <f t="shared" si="1"/>
        <v>U</v>
      </c>
    </row>
    <row r="27" spans="1:18" ht="18.75" customHeight="1" x14ac:dyDescent="0.5">
      <c r="A27" s="29">
        <v>19</v>
      </c>
      <c r="B27" s="30" t="s">
        <v>464</v>
      </c>
      <c r="C27" s="30" t="s">
        <v>322</v>
      </c>
      <c r="D27" s="30" t="s">
        <v>465</v>
      </c>
      <c r="E27" s="30" t="s">
        <v>466</v>
      </c>
      <c r="F27" s="30" t="s">
        <v>412</v>
      </c>
      <c r="G27" s="39"/>
      <c r="H27" s="53"/>
      <c r="I27" s="53"/>
      <c r="J27" s="53"/>
      <c r="K27" s="50">
        <v>6</v>
      </c>
      <c r="L27" s="50">
        <v>5</v>
      </c>
      <c r="M27" s="53"/>
      <c r="N27" s="50">
        <v>5</v>
      </c>
      <c r="O27" s="53"/>
      <c r="P27" s="39"/>
      <c r="Q27" s="31">
        <f t="shared" si="0"/>
        <v>16</v>
      </c>
      <c r="R27" s="37" t="str">
        <f t="shared" si="1"/>
        <v>U</v>
      </c>
    </row>
    <row r="28" spans="1:18" ht="18.75" customHeight="1" x14ac:dyDescent="0.5">
      <c r="A28" s="29">
        <v>20</v>
      </c>
      <c r="B28" s="30" t="s">
        <v>467</v>
      </c>
      <c r="C28" s="30" t="s">
        <v>322</v>
      </c>
      <c r="D28" s="30" t="s">
        <v>468</v>
      </c>
      <c r="E28" s="30" t="s">
        <v>469</v>
      </c>
      <c r="F28" s="30" t="s">
        <v>412</v>
      </c>
      <c r="G28" s="39"/>
      <c r="H28" s="53"/>
      <c r="I28" s="53"/>
      <c r="J28" s="53"/>
      <c r="K28" s="50">
        <v>6</v>
      </c>
      <c r="L28" s="50">
        <v>5</v>
      </c>
      <c r="M28" s="53"/>
      <c r="N28" s="50">
        <v>5</v>
      </c>
      <c r="O28" s="53"/>
      <c r="P28" s="39"/>
      <c r="Q28" s="31">
        <f t="shared" si="0"/>
        <v>16</v>
      </c>
      <c r="R28" s="37" t="str">
        <f t="shared" si="1"/>
        <v>U</v>
      </c>
    </row>
    <row r="29" spans="1:18" ht="18.75" customHeight="1" x14ac:dyDescent="0.5">
      <c r="A29" s="29">
        <v>21</v>
      </c>
      <c r="B29" s="30" t="s">
        <v>470</v>
      </c>
      <c r="C29" s="30" t="s">
        <v>322</v>
      </c>
      <c r="D29" s="30" t="s">
        <v>471</v>
      </c>
      <c r="E29" s="30" t="s">
        <v>472</v>
      </c>
      <c r="F29" s="30" t="s">
        <v>473</v>
      </c>
      <c r="G29" s="39"/>
      <c r="H29" s="53"/>
      <c r="I29" s="53"/>
      <c r="J29" s="53"/>
      <c r="K29" s="50">
        <v>6</v>
      </c>
      <c r="L29" s="53"/>
      <c r="M29" s="53"/>
      <c r="N29" s="53"/>
      <c r="O29" s="53"/>
      <c r="P29" s="39"/>
      <c r="Q29" s="31">
        <f t="shared" si="0"/>
        <v>6</v>
      </c>
      <c r="R29" s="37" t="str">
        <f t="shared" si="1"/>
        <v>U</v>
      </c>
    </row>
    <row r="30" spans="1:18" ht="18.75" customHeight="1" x14ac:dyDescent="0.5">
      <c r="A30" s="29">
        <v>22</v>
      </c>
      <c r="B30" s="30" t="s">
        <v>474</v>
      </c>
      <c r="C30" s="30" t="s">
        <v>322</v>
      </c>
      <c r="D30" s="30" t="s">
        <v>475</v>
      </c>
      <c r="E30" s="30" t="s">
        <v>476</v>
      </c>
      <c r="F30" s="30" t="s">
        <v>473</v>
      </c>
      <c r="G30" s="39"/>
      <c r="H30" s="53"/>
      <c r="I30" s="50">
        <v>5</v>
      </c>
      <c r="J30" s="53"/>
      <c r="K30" s="50">
        <v>5</v>
      </c>
      <c r="L30" s="50">
        <v>4.5</v>
      </c>
      <c r="M30" s="53"/>
      <c r="N30" s="50">
        <v>5</v>
      </c>
      <c r="O30" s="53"/>
      <c r="P30" s="39"/>
      <c r="Q30" s="31">
        <f t="shared" si="0"/>
        <v>19.5</v>
      </c>
      <c r="R30" s="37" t="str">
        <f t="shared" si="1"/>
        <v>U</v>
      </c>
    </row>
    <row r="31" spans="1:18" ht="18.75" customHeight="1" x14ac:dyDescent="0.5">
      <c r="A31" s="29">
        <v>23</v>
      </c>
      <c r="B31" s="30" t="s">
        <v>477</v>
      </c>
      <c r="C31" s="30" t="s">
        <v>326</v>
      </c>
      <c r="D31" s="30" t="s">
        <v>478</v>
      </c>
      <c r="E31" s="30" t="s">
        <v>479</v>
      </c>
      <c r="F31" s="30" t="s">
        <v>473</v>
      </c>
      <c r="G31" s="39"/>
      <c r="H31" s="53"/>
      <c r="I31" s="50">
        <v>5</v>
      </c>
      <c r="J31" s="53"/>
      <c r="K31" s="50">
        <v>4</v>
      </c>
      <c r="L31" s="50">
        <v>3.5</v>
      </c>
      <c r="M31" s="53"/>
      <c r="N31" s="50">
        <v>5</v>
      </c>
      <c r="O31" s="53"/>
      <c r="P31" s="39"/>
      <c r="Q31" s="31">
        <f t="shared" si="0"/>
        <v>17.5</v>
      </c>
      <c r="R31" s="37" t="str">
        <f t="shared" si="1"/>
        <v>U</v>
      </c>
    </row>
    <row r="32" spans="1:18" s="49" customFormat="1" ht="18.75" customHeight="1" x14ac:dyDescent="0.5">
      <c r="A32" s="51">
        <v>24</v>
      </c>
      <c r="B32" s="52" t="s">
        <v>480</v>
      </c>
      <c r="C32" s="52" t="s">
        <v>326</v>
      </c>
      <c r="D32" s="52" t="s">
        <v>481</v>
      </c>
      <c r="E32" s="52" t="s">
        <v>482</v>
      </c>
      <c r="F32" s="52" t="s">
        <v>473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7">
        <f t="shared" si="0"/>
        <v>0</v>
      </c>
      <c r="R32" s="48" t="str">
        <f t="shared" si="1"/>
        <v>U</v>
      </c>
    </row>
    <row r="33" spans="1:18" ht="18.75" customHeight="1" x14ac:dyDescent="0.5">
      <c r="A33" s="29">
        <v>25</v>
      </c>
      <c r="B33" s="30" t="s">
        <v>483</v>
      </c>
      <c r="C33" s="30" t="s">
        <v>322</v>
      </c>
      <c r="D33" s="30" t="s">
        <v>484</v>
      </c>
      <c r="E33" s="30" t="s">
        <v>485</v>
      </c>
      <c r="F33" s="30" t="s">
        <v>473</v>
      </c>
      <c r="G33" s="39"/>
      <c r="H33" s="53"/>
      <c r="I33" s="50">
        <v>5</v>
      </c>
      <c r="J33" s="53"/>
      <c r="K33" s="50">
        <v>4</v>
      </c>
      <c r="L33" s="50">
        <v>4.5</v>
      </c>
      <c r="M33" s="53"/>
      <c r="N33" s="50">
        <v>5</v>
      </c>
      <c r="O33" s="50">
        <v>6.9</v>
      </c>
      <c r="P33" s="39"/>
      <c r="Q33" s="31">
        <f t="shared" si="0"/>
        <v>25.4</v>
      </c>
      <c r="R33" s="37" t="str">
        <f t="shared" si="1"/>
        <v>U</v>
      </c>
    </row>
    <row r="34" spans="1:18" s="49" customFormat="1" ht="18.75" customHeight="1" x14ac:dyDescent="0.5">
      <c r="A34" s="51">
        <v>26</v>
      </c>
      <c r="B34" s="52" t="s">
        <v>486</v>
      </c>
      <c r="C34" s="52" t="s">
        <v>326</v>
      </c>
      <c r="D34" s="52" t="s">
        <v>487</v>
      </c>
      <c r="E34" s="52" t="s">
        <v>488</v>
      </c>
      <c r="F34" s="52" t="s">
        <v>489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7">
        <f t="shared" si="0"/>
        <v>0</v>
      </c>
      <c r="R34" s="48" t="str">
        <f t="shared" si="1"/>
        <v>U</v>
      </c>
    </row>
    <row r="35" spans="1:18" s="49" customFormat="1" ht="18.75" customHeight="1" x14ac:dyDescent="0.5">
      <c r="A35" s="51">
        <v>27</v>
      </c>
      <c r="B35" s="52" t="s">
        <v>490</v>
      </c>
      <c r="C35" s="52" t="s">
        <v>326</v>
      </c>
      <c r="D35" s="52" t="s">
        <v>491</v>
      </c>
      <c r="E35" s="52" t="s">
        <v>492</v>
      </c>
      <c r="F35" s="52" t="s">
        <v>489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7">
        <f t="shared" si="0"/>
        <v>0</v>
      </c>
      <c r="R35" s="48" t="str">
        <f t="shared" si="1"/>
        <v>U</v>
      </c>
    </row>
    <row r="36" spans="1:18" s="49" customFormat="1" ht="18.75" customHeight="1" x14ac:dyDescent="0.5">
      <c r="A36" s="51">
        <v>28</v>
      </c>
      <c r="B36" s="52" t="s">
        <v>493</v>
      </c>
      <c r="C36" s="52" t="s">
        <v>326</v>
      </c>
      <c r="D36" s="52" t="s">
        <v>494</v>
      </c>
      <c r="E36" s="52" t="s">
        <v>495</v>
      </c>
      <c r="F36" s="52" t="s">
        <v>489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7">
        <f t="shared" si="0"/>
        <v>0</v>
      </c>
      <c r="R36" s="48" t="str">
        <f t="shared" si="1"/>
        <v>U</v>
      </c>
    </row>
    <row r="37" spans="1:18" s="49" customFormat="1" ht="18.75" customHeight="1" x14ac:dyDescent="0.5">
      <c r="A37" s="51">
        <v>29</v>
      </c>
      <c r="B37" s="52" t="s">
        <v>496</v>
      </c>
      <c r="C37" s="52" t="s">
        <v>322</v>
      </c>
      <c r="D37" s="52" t="s">
        <v>497</v>
      </c>
      <c r="E37" s="52" t="s">
        <v>498</v>
      </c>
      <c r="F37" s="52" t="s">
        <v>489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7">
        <f t="shared" si="0"/>
        <v>0</v>
      </c>
      <c r="R37" s="48" t="str">
        <f t="shared" si="1"/>
        <v>U</v>
      </c>
    </row>
    <row r="38" spans="1:18" ht="18.75" customHeight="1" x14ac:dyDescent="0.5">
      <c r="A38" s="29">
        <v>30</v>
      </c>
      <c r="B38" s="30" t="s">
        <v>499</v>
      </c>
      <c r="C38" s="30" t="s">
        <v>322</v>
      </c>
      <c r="D38" s="30" t="s">
        <v>500</v>
      </c>
      <c r="E38" s="30" t="s">
        <v>501</v>
      </c>
      <c r="F38" s="30" t="s">
        <v>502</v>
      </c>
      <c r="G38" s="39"/>
      <c r="H38" s="53"/>
      <c r="I38" s="50">
        <v>4.5</v>
      </c>
      <c r="J38" s="50">
        <v>4.25</v>
      </c>
      <c r="K38" s="50">
        <v>5</v>
      </c>
      <c r="L38" s="50">
        <v>4.5</v>
      </c>
      <c r="M38" s="53"/>
      <c r="N38" s="50">
        <v>5</v>
      </c>
      <c r="O38" s="50">
        <v>7.5</v>
      </c>
      <c r="P38" s="39"/>
      <c r="Q38" s="31">
        <f t="shared" si="0"/>
        <v>30.75</v>
      </c>
      <c r="R38" s="37" t="str">
        <f t="shared" si="1"/>
        <v>U</v>
      </c>
    </row>
    <row r="39" spans="1:18" ht="18.75" customHeight="1" x14ac:dyDescent="0.5">
      <c r="A39" s="29">
        <v>31</v>
      </c>
      <c r="B39" s="30" t="s">
        <v>503</v>
      </c>
      <c r="C39" s="30" t="s">
        <v>322</v>
      </c>
      <c r="D39" s="30" t="s">
        <v>504</v>
      </c>
      <c r="E39" s="30" t="s">
        <v>505</v>
      </c>
      <c r="F39" s="30" t="s">
        <v>502</v>
      </c>
      <c r="G39" s="39"/>
      <c r="H39" s="53"/>
      <c r="I39" s="50">
        <v>4.5</v>
      </c>
      <c r="J39" s="50">
        <v>4.0999999999999996</v>
      </c>
      <c r="K39" s="50">
        <v>4</v>
      </c>
      <c r="L39" s="50">
        <v>5</v>
      </c>
      <c r="M39" s="53"/>
      <c r="N39" s="50">
        <v>5</v>
      </c>
      <c r="O39" s="53"/>
      <c r="P39" s="39"/>
      <c r="Q39" s="31">
        <f t="shared" si="0"/>
        <v>22.6</v>
      </c>
      <c r="R39" s="37" t="str">
        <f t="shared" si="1"/>
        <v>U</v>
      </c>
    </row>
    <row r="40" spans="1:18" ht="18.75" customHeight="1" x14ac:dyDescent="0.5">
      <c r="A40" s="29">
        <v>32</v>
      </c>
      <c r="B40" s="30" t="s">
        <v>506</v>
      </c>
      <c r="C40" s="30" t="s">
        <v>326</v>
      </c>
      <c r="D40" s="30" t="s">
        <v>507</v>
      </c>
      <c r="E40" s="30" t="s">
        <v>508</v>
      </c>
      <c r="F40" s="30" t="s">
        <v>502</v>
      </c>
      <c r="G40" s="39"/>
      <c r="H40" s="53"/>
      <c r="I40" s="50">
        <v>4.5</v>
      </c>
      <c r="J40" s="50">
        <v>4.5</v>
      </c>
      <c r="K40" s="50">
        <v>4</v>
      </c>
      <c r="L40" s="50">
        <v>4.8</v>
      </c>
      <c r="M40" s="53"/>
      <c r="N40" s="50">
        <v>5</v>
      </c>
      <c r="O40" s="53"/>
      <c r="P40" s="39"/>
      <c r="Q40" s="31">
        <f t="shared" si="0"/>
        <v>22.8</v>
      </c>
      <c r="R40" s="37" t="str">
        <f t="shared" si="1"/>
        <v>U</v>
      </c>
    </row>
    <row r="41" spans="1:18" ht="18.75" customHeight="1" x14ac:dyDescent="0.5">
      <c r="A41" s="29">
        <v>33</v>
      </c>
      <c r="B41" s="30" t="s">
        <v>509</v>
      </c>
      <c r="C41" s="30" t="s">
        <v>326</v>
      </c>
      <c r="D41" s="30" t="s">
        <v>510</v>
      </c>
      <c r="E41" s="30" t="s">
        <v>511</v>
      </c>
      <c r="F41" s="30" t="s">
        <v>502</v>
      </c>
      <c r="G41" s="39"/>
      <c r="H41" s="53"/>
      <c r="I41" s="50">
        <v>4.5</v>
      </c>
      <c r="J41" s="53"/>
      <c r="K41" s="50">
        <v>2</v>
      </c>
      <c r="L41" s="50">
        <v>4.9000000000000004</v>
      </c>
      <c r="M41" s="53"/>
      <c r="N41" s="53"/>
      <c r="O41" s="53"/>
      <c r="P41" s="39"/>
      <c r="Q41" s="31">
        <f t="shared" si="0"/>
        <v>11.4</v>
      </c>
      <c r="R41" s="37" t="str">
        <f t="shared" si="1"/>
        <v>U</v>
      </c>
    </row>
    <row r="42" spans="1:18" s="49" customFormat="1" ht="18.75" customHeight="1" x14ac:dyDescent="0.5">
      <c r="A42" s="51">
        <v>34</v>
      </c>
      <c r="B42" s="52" t="s">
        <v>512</v>
      </c>
      <c r="C42" s="52" t="s">
        <v>326</v>
      </c>
      <c r="D42" s="52" t="s">
        <v>513</v>
      </c>
      <c r="E42" s="52" t="s">
        <v>514</v>
      </c>
      <c r="F42" s="52" t="s">
        <v>515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7">
        <f t="shared" si="0"/>
        <v>0</v>
      </c>
      <c r="R42" s="48" t="str">
        <f t="shared" si="1"/>
        <v>U</v>
      </c>
    </row>
    <row r="43" spans="1:18" ht="18.75" customHeight="1" x14ac:dyDescent="0.5">
      <c r="A43" s="29">
        <v>35</v>
      </c>
      <c r="B43" s="30" t="s">
        <v>516</v>
      </c>
      <c r="C43" s="30" t="s">
        <v>326</v>
      </c>
      <c r="D43" s="30" t="s">
        <v>517</v>
      </c>
      <c r="E43" s="30" t="s">
        <v>518</v>
      </c>
      <c r="F43" s="30" t="s">
        <v>515</v>
      </c>
      <c r="G43" s="39"/>
      <c r="H43" s="53"/>
      <c r="I43" s="53"/>
      <c r="J43" s="53"/>
      <c r="K43" s="50">
        <v>5</v>
      </c>
      <c r="L43" s="50">
        <v>4.5</v>
      </c>
      <c r="M43" s="53"/>
      <c r="N43" s="53"/>
      <c r="O43" s="53"/>
      <c r="P43" s="39"/>
      <c r="Q43" s="31">
        <f t="shared" si="0"/>
        <v>9.5</v>
      </c>
      <c r="R43" s="37" t="str">
        <f t="shared" si="1"/>
        <v>U</v>
      </c>
    </row>
    <row r="44" spans="1:18" ht="18.75" customHeight="1" x14ac:dyDescent="0.5">
      <c r="A44" s="29">
        <v>36</v>
      </c>
      <c r="B44" s="30" t="s">
        <v>519</v>
      </c>
      <c r="C44" s="30" t="s">
        <v>326</v>
      </c>
      <c r="D44" s="30" t="s">
        <v>520</v>
      </c>
      <c r="E44" s="30" t="s">
        <v>521</v>
      </c>
      <c r="F44" s="30" t="s">
        <v>515</v>
      </c>
      <c r="G44" s="39"/>
      <c r="H44" s="53"/>
      <c r="I44" s="53"/>
      <c r="J44" s="53"/>
      <c r="K44" s="53"/>
      <c r="L44" s="50">
        <v>3.8</v>
      </c>
      <c r="M44" s="53"/>
      <c r="N44" s="53"/>
      <c r="O44" s="53"/>
      <c r="P44" s="39"/>
      <c r="Q44" s="31">
        <f t="shared" si="0"/>
        <v>3.8</v>
      </c>
      <c r="R44" s="37" t="str">
        <f t="shared" si="1"/>
        <v>U</v>
      </c>
    </row>
    <row r="45" spans="1:18" s="49" customFormat="1" ht="18.75" customHeight="1" x14ac:dyDescent="0.5">
      <c r="A45" s="51">
        <v>37</v>
      </c>
      <c r="B45" s="52" t="s">
        <v>522</v>
      </c>
      <c r="C45" s="52" t="s">
        <v>326</v>
      </c>
      <c r="D45" s="52" t="s">
        <v>523</v>
      </c>
      <c r="E45" s="52" t="s">
        <v>524</v>
      </c>
      <c r="F45" s="52" t="s">
        <v>515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7">
        <f t="shared" si="0"/>
        <v>0</v>
      </c>
      <c r="R45" s="48" t="str">
        <f t="shared" si="1"/>
        <v>U</v>
      </c>
    </row>
    <row r="46" spans="1:18" ht="21.75" x14ac:dyDescent="0.5">
      <c r="A46" s="29">
        <v>38</v>
      </c>
      <c r="B46" s="30" t="s">
        <v>525</v>
      </c>
      <c r="C46" s="30" t="s">
        <v>326</v>
      </c>
      <c r="D46" s="30" t="s">
        <v>526</v>
      </c>
      <c r="E46" s="30" t="s">
        <v>527</v>
      </c>
      <c r="F46" s="30" t="s">
        <v>515</v>
      </c>
      <c r="G46" s="39"/>
      <c r="H46" s="53"/>
      <c r="I46" s="50">
        <v>4.5</v>
      </c>
      <c r="J46" s="53"/>
      <c r="K46" s="50">
        <v>3</v>
      </c>
      <c r="L46" s="50">
        <v>4.9000000000000004</v>
      </c>
      <c r="M46" s="53"/>
      <c r="N46" s="50">
        <v>5</v>
      </c>
      <c r="O46" s="53"/>
      <c r="P46" s="39"/>
      <c r="Q46" s="31">
        <f t="shared" si="0"/>
        <v>17.399999999999999</v>
      </c>
      <c r="R46" s="37" t="str">
        <f t="shared" si="1"/>
        <v>U</v>
      </c>
    </row>
    <row r="47" spans="1:18" ht="21.75" x14ac:dyDescent="0.5"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1">
        <f t="shared" si="0"/>
        <v>0</v>
      </c>
      <c r="R47" s="37" t="str">
        <f t="shared" si="1"/>
        <v>U</v>
      </c>
    </row>
  </sheetData>
  <mergeCells count="14">
    <mergeCell ref="R7:R8"/>
    <mergeCell ref="O7:O8"/>
    <mergeCell ref="P7:P8"/>
    <mergeCell ref="H7:J7"/>
    <mergeCell ref="K7:L7"/>
    <mergeCell ref="M7:N7"/>
    <mergeCell ref="Q7:Q8"/>
    <mergeCell ref="A5:J5"/>
    <mergeCell ref="A6:F6"/>
    <mergeCell ref="A7:A8"/>
    <mergeCell ref="B7:B8"/>
    <mergeCell ref="C7:E8"/>
    <mergeCell ref="F7:F8"/>
    <mergeCell ref="G7:G8"/>
  </mergeCells>
  <pageMargins left="0.31496062992125984" right="0.19685039370078741" top="0.62992125984251968" bottom="0.62992125984251968" header="0.31496062992125984" footer="0.27559055118110237"/>
  <pageSetup paperSize="9"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GE07</vt:lpstr>
      <vt:lpstr>GE09</vt:lpstr>
      <vt:lpstr>GE10</vt:lpstr>
      <vt:lpstr>SEC04</vt:lpstr>
      <vt:lpstr>SEC18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Personal</cp:lastModifiedBy>
  <cp:lastPrinted>2016-09-11T15:07:47Z</cp:lastPrinted>
  <dcterms:created xsi:type="dcterms:W3CDTF">2016-09-11T13:27:32Z</dcterms:created>
  <dcterms:modified xsi:type="dcterms:W3CDTF">2018-01-07T08:10:09Z</dcterms:modified>
</cp:coreProperties>
</file>